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<sst xmlns="http://schemas.openxmlformats.org/spreadsheetml/2006/main" count="57" uniqueCount="39">
  <si>
    <t/>
  </si>
  <si>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</si>
  <si>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</si>
  <si>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</si>
  <si>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</si>
  <si>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</si>
  <si>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</si>
  <si>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</si>
  <si>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</si>
  <si>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</si>
  <si>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</si>
  <si>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</si>
  <si>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х</t>
  </si>
  <si>
    <t>-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</si>
  <si>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</si>
  <si>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</si>
  <si>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</si>
  <si>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</si>
  <si>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</si>
  <si>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</si>
  <si>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</si>
  <si>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</si>
  <si>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</si>
  <si>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</si>
  <si>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</si>
  <si>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</si>
  <si>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</si>
  <si>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</si>
  <si>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</si>
  <si>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</si>
  <si>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</si>
  <si>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</si>
  <si>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</si>
  <si>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(тыс. рублей)</t>
  </si>
  <si>
    <t>Начальник финансового отдела</t>
  </si>
  <si>
    <t>Исполнение по источникам финансирования дефицита бюджета                                                                                                                                Васюринского сельского поселения Динского района за 2015 год</t>
  </si>
  <si>
    <t>администрации Васюринского сельского поселения                                                                                                                                                                                                А.В. Рудкова</t>
  </si>
  <si>
    <t xml:space="preserve">   ПРИЛОЖЕНИЕ 5                                              </t>
  </si>
  <si>
    <t>к проекту решения Совета Васюринского сельского поселения Динского района                                                                                                                                                                            от 30.05. 2016 года № 94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</si>
</sst>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33" borderId="0" xfId="0" applyNumberFormat="1" applyFont="1" applyFill="1" applyAlignment="1">
      <alignment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wrapText="1" indent="41"/>
    </xf>
    <xf numFmtId="0" fontId="7" fillId="33" borderId="31" xfId="0" applyNumberFormat="1" applyFont="1" applyFill="1" applyBorder="1" applyAlignment="1">
      <alignment horizontal="right" wrapText="1"/>
    </xf>
    <xf numFmtId="0" fontId="6" fillId="33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workbookViewId="0" topLeftCell="A1">
      <selection activeCell="A7" sqref="A7:K7"/>
    </sheetView>
  </sheetViews>
  <sheetFormatPr defaultColWidth="9.140625" defaultRowHeight="12.75"/>
  <cols>
    <col min="1" max="1" width="13.7109375" style="2" customWidth="1"/>
    <col min="2" max="3" width="1.7109375" style="2" customWidth="1"/>
    <col min="4" max="4" width="0.13671875" style="2" customWidth="1"/>
    <col min="5" max="5" width="13.7109375" style="2" customWidth="1"/>
    <col min="6" max="6" width="9.7109375" style="2" customWidth="1"/>
    <col min="7" max="7" width="4.7109375" style="2" customWidth="1"/>
    <col min="8" max="8" width="1.7109375" style="2" customWidth="1"/>
    <col min="9" max="9" width="2.7109375" style="2" customWidth="1"/>
    <col min="10" max="10" width="1.7109375" style="2" customWidth="1"/>
    <col min="11" max="11" width="3.421875" style="2" customWidth="1"/>
    <col min="12" max="13" width="3.7109375" style="2" customWidth="1"/>
    <col min="14" max="14" width="2.7109375" style="2" customWidth="1"/>
    <col min="15" max="15" width="21.7109375" style="2" customWidth="1"/>
    <col min="16" max="17" width="2.7109375" style="2" customWidth="1"/>
    <col min="18" max="18" width="12.7109375" style="2" customWidth="1"/>
    <col min="19" max="19" width="7.7109375" style="2" customWidth="1"/>
    <col min="20" max="20" width="3.7109375" style="2" customWidth="1"/>
    <col min="21" max="21" width="1.7109375" style="2" customWidth="1"/>
    <col min="22" max="23" width="4.7109375" style="2" customWidth="1"/>
    <col min="24" max="24" width="12.7109375" style="2" customWidth="1"/>
    <col min="25" max="16384" width="9.140625" style="1" customWidth="1"/>
  </cols>
  <sheetData>
    <row r="1" spans="1:24" ht="12.7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5:24" ht="12.75">
      <c r="E2" s="37" t="s">
        <v>38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s="2" customFormat="1" ht="25.5" customHeight="1">
      <c r="A3" s="3"/>
      <c r="B3" s="3"/>
      <c r="C3" s="3"/>
      <c r="D3" s="3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2" customFormat="1" ht="48" customHeight="1">
      <c r="A4" s="39" t="s">
        <v>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s="2" customFormat="1" ht="13.5" customHeight="1" thickBot="1">
      <c r="A5" s="38" t="s">
        <v>33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s="2" customFormat="1" ht="45.75" customHeight="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2</v>
      </c>
      <c r="M6" s="4"/>
      <c r="N6" s="4" t="s">
        <v>14</v>
      </c>
      <c r="O6" s="4"/>
      <c r="P6" s="5" t="s">
        <v>3</v>
      </c>
      <c r="Q6" s="5"/>
      <c r="R6" s="5"/>
      <c r="S6" s="5" t="s">
        <v>4</v>
      </c>
      <c r="T6" s="5"/>
      <c r="U6" s="5"/>
      <c r="V6" s="5"/>
      <c r="W6" s="6" t="s">
        <v>5</v>
      </c>
      <c r="X6" s="6"/>
    </row>
    <row r="7" spans="1:24" s="2" customFormat="1" ht="12.75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 t="s">
        <v>7</v>
      </c>
      <c r="M7" s="7"/>
      <c r="N7" s="7" t="s">
        <v>8</v>
      </c>
      <c r="O7" s="7"/>
      <c r="P7" s="8" t="s">
        <v>9</v>
      </c>
      <c r="Q7" s="8"/>
      <c r="R7" s="8"/>
      <c r="S7" s="8" t="s">
        <v>10</v>
      </c>
      <c r="T7" s="8"/>
      <c r="U7" s="8"/>
      <c r="V7" s="8"/>
      <c r="W7" s="9" t="s">
        <v>11</v>
      </c>
      <c r="X7" s="9"/>
    </row>
    <row r="8" spans="1:24" s="2" customFormat="1" ht="13.5" customHeight="1">
      <c r="A8" s="10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 t="s">
        <v>16</v>
      </c>
      <c r="M8" s="11"/>
      <c r="N8" s="11" t="s">
        <v>12</v>
      </c>
      <c r="O8" s="11"/>
      <c r="P8" s="12">
        <f>2663613.04</f>
        <v>2663613.04</v>
      </c>
      <c r="Q8" s="12"/>
      <c r="R8" s="12"/>
      <c r="S8" s="13">
        <f>-1044873.77</f>
        <v>-1044873.77</v>
      </c>
      <c r="T8" s="13"/>
      <c r="U8" s="13"/>
      <c r="V8" s="13"/>
      <c r="W8" s="14">
        <f>3708486.81</f>
        <v>3708486.81</v>
      </c>
      <c r="X8" s="14"/>
    </row>
    <row r="9" spans="1:24" s="2" customFormat="1" ht="13.5" customHeight="1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 t="s">
        <v>0</v>
      </c>
      <c r="M9" s="16"/>
      <c r="N9" s="16" t="s">
        <v>0</v>
      </c>
      <c r="O9" s="16"/>
      <c r="P9" s="17" t="s">
        <v>0</v>
      </c>
      <c r="Q9" s="17"/>
      <c r="R9" s="17"/>
      <c r="S9" s="18" t="s">
        <v>0</v>
      </c>
      <c r="T9" s="18"/>
      <c r="U9" s="18"/>
      <c r="V9" s="18"/>
      <c r="W9" s="19" t="s">
        <v>0</v>
      </c>
      <c r="X9" s="19"/>
    </row>
    <row r="10" spans="1:24" s="2" customFormat="1" ht="13.5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">
        <v>19</v>
      </c>
      <c r="M10" s="21"/>
      <c r="N10" s="22" t="s">
        <v>12</v>
      </c>
      <c r="O10" s="22"/>
      <c r="P10" s="23">
        <f>2012000</f>
        <v>2012000</v>
      </c>
      <c r="Q10" s="23"/>
      <c r="R10" s="23"/>
      <c r="S10" s="24">
        <f>2000000</f>
        <v>2000000</v>
      </c>
      <c r="T10" s="24"/>
      <c r="U10" s="24"/>
      <c r="V10" s="24"/>
      <c r="W10" s="25">
        <f>12000</f>
        <v>12000</v>
      </c>
      <c r="X10" s="25"/>
    </row>
    <row r="11" spans="1:24" s="2" customFormat="1" ht="33" customHeight="1">
      <c r="A11" s="26" t="s">
        <v>20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 t="s">
        <v>19</v>
      </c>
      <c r="M11" s="27"/>
      <c r="N11" s="27" t="s">
        <v>21</v>
      </c>
      <c r="O11" s="27"/>
      <c r="P11" s="28">
        <f>2012000</f>
        <v>2012000</v>
      </c>
      <c r="Q11" s="28"/>
      <c r="R11" s="28"/>
      <c r="S11" s="29">
        <f>2000000</f>
        <v>2000000</v>
      </c>
      <c r="T11" s="29"/>
      <c r="U11" s="29"/>
      <c r="V11" s="29"/>
      <c r="W11" s="30">
        <f>12000</f>
        <v>12000</v>
      </c>
      <c r="X11" s="30"/>
    </row>
    <row r="12" spans="1:24" s="2" customFormat="1" ht="0.75" customHeight="1">
      <c r="A12" s="31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s="2" customFormat="1" ht="13.5" customHeight="1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16" t="s">
        <v>23</v>
      </c>
      <c r="M13" s="16"/>
      <c r="N13" s="16" t="s">
        <v>12</v>
      </c>
      <c r="O13" s="16"/>
      <c r="P13" s="17" t="s">
        <v>13</v>
      </c>
      <c r="Q13" s="17"/>
      <c r="R13" s="17"/>
      <c r="S13" s="32" t="s">
        <v>13</v>
      </c>
      <c r="T13" s="32"/>
      <c r="U13" s="32"/>
      <c r="V13" s="32"/>
      <c r="W13" s="19" t="s">
        <v>13</v>
      </c>
      <c r="X13" s="19"/>
    </row>
    <row r="14" spans="1:24" s="2" customFormat="1" ht="13.5" customHeight="1">
      <c r="A14" s="26" t="s">
        <v>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 t="s">
        <v>23</v>
      </c>
      <c r="M14" s="27"/>
      <c r="N14" s="27" t="s">
        <v>0</v>
      </c>
      <c r="O14" s="27"/>
      <c r="P14" s="33" t="s">
        <v>13</v>
      </c>
      <c r="Q14" s="33"/>
      <c r="R14" s="33"/>
      <c r="S14" s="32" t="s">
        <v>13</v>
      </c>
      <c r="T14" s="32"/>
      <c r="U14" s="32"/>
      <c r="V14" s="32"/>
      <c r="W14" s="34" t="s">
        <v>13</v>
      </c>
      <c r="X14" s="34"/>
    </row>
    <row r="15" spans="1:24" s="2" customFormat="1" ht="13.5" customHeight="1">
      <c r="A15" s="26" t="s">
        <v>24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25</v>
      </c>
      <c r="M15" s="27"/>
      <c r="N15" s="27" t="s">
        <v>26</v>
      </c>
      <c r="O15" s="27"/>
      <c r="P15" s="28">
        <f>651613.04</f>
        <v>651613.04</v>
      </c>
      <c r="Q15" s="28"/>
      <c r="R15" s="28"/>
      <c r="S15" s="29">
        <f>-3044873.77</f>
        <v>-3044873.77</v>
      </c>
      <c r="T15" s="29"/>
      <c r="U15" s="29"/>
      <c r="V15" s="29"/>
      <c r="W15" s="30">
        <f>3696486.81</f>
        <v>3696486.81</v>
      </c>
      <c r="X15" s="30"/>
    </row>
    <row r="16" spans="1:24" s="2" customFormat="1" ht="13.5" customHeight="1">
      <c r="A16" s="26" t="s">
        <v>27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 t="s">
        <v>28</v>
      </c>
      <c r="M16" s="27"/>
      <c r="N16" s="27" t="s">
        <v>29</v>
      </c>
      <c r="O16" s="27"/>
      <c r="P16" s="28">
        <f>-46426300</f>
        <v>-46426300</v>
      </c>
      <c r="Q16" s="28"/>
      <c r="R16" s="28"/>
      <c r="S16" s="29">
        <f>-50341887.56</f>
        <v>-50341887.56</v>
      </c>
      <c r="T16" s="29"/>
      <c r="U16" s="29"/>
      <c r="V16" s="29"/>
      <c r="W16" s="35" t="s">
        <v>12</v>
      </c>
      <c r="X16" s="35"/>
    </row>
    <row r="17" spans="1:24" s="2" customFormat="1" ht="13.5" customHeight="1">
      <c r="A17" s="26" t="s">
        <v>30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 t="s">
        <v>31</v>
      </c>
      <c r="M17" s="27"/>
      <c r="N17" s="27" t="s">
        <v>32</v>
      </c>
      <c r="O17" s="27"/>
      <c r="P17" s="28">
        <f>47077913.04</f>
        <v>47077913.04</v>
      </c>
      <c r="Q17" s="28"/>
      <c r="R17" s="28"/>
      <c r="S17" s="29">
        <f>47297013.79</f>
        <v>47297013.79</v>
      </c>
      <c r="T17" s="29"/>
      <c r="U17" s="29"/>
      <c r="V17" s="29"/>
      <c r="W17" s="35" t="s">
        <v>12</v>
      </c>
      <c r="X17" s="35"/>
    </row>
    <row r="19" spans="1:24" ht="12.75">
      <c r="A19" s="40" t="s">
        <v>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2.75">
      <c r="A21" s="40" t="s">
        <v>36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</sheetData>
  <sheetProtection/>
  <mergeCells count="73">
    <mergeCell ref="A1:X1"/>
    <mergeCell ref="E2:X3"/>
    <mergeCell ref="A5:X5"/>
    <mergeCell ref="A4:X4"/>
    <mergeCell ref="A19:X20"/>
    <mergeCell ref="A21:X21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2:X12"/>
    <mergeCell ref="A13:K13"/>
    <mergeCell ref="L13:M13"/>
    <mergeCell ref="N13:O13"/>
    <mergeCell ref="P13:R13"/>
    <mergeCell ref="S13:V13"/>
    <mergeCell ref="W13:X13"/>
    <mergeCell ref="A11:K11"/>
    <mergeCell ref="L11:M11"/>
    <mergeCell ref="N11:O11"/>
    <mergeCell ref="P11:R11"/>
    <mergeCell ref="S11:V11"/>
    <mergeCell ref="W11:X11"/>
    <mergeCell ref="A10:K10"/>
    <mergeCell ref="L10:M10"/>
    <mergeCell ref="N10:O10"/>
    <mergeCell ref="P10:R10"/>
    <mergeCell ref="S10:V10"/>
    <mergeCell ref="W10:X10"/>
    <mergeCell ref="A9:K9"/>
    <mergeCell ref="L9:M9"/>
    <mergeCell ref="N9:O9"/>
    <mergeCell ref="P9:R9"/>
    <mergeCell ref="S9:V9"/>
    <mergeCell ref="W9:X9"/>
    <mergeCell ref="A8:K8"/>
    <mergeCell ref="L8:M8"/>
    <mergeCell ref="N8:O8"/>
    <mergeCell ref="P8:R8"/>
    <mergeCell ref="S8:V8"/>
    <mergeCell ref="W8:X8"/>
    <mergeCell ref="A7:K7"/>
    <mergeCell ref="L7:M7"/>
    <mergeCell ref="N7:O7"/>
    <mergeCell ref="P7:R7"/>
    <mergeCell ref="S7:V7"/>
    <mergeCell ref="W7:X7"/>
    <mergeCell ref="A6:K6"/>
    <mergeCell ref="L6:M6"/>
    <mergeCell ref="N6:O6"/>
    <mergeCell ref="P6:R6"/>
    <mergeCell ref="S6:V6"/>
    <mergeCell ref="W6:X6"/>
  </mergeCells>
  <printOptions/>
  <pageMargins left="0.3937007874015748" right="0" top="0.3937007874015748" bottom="0" header="0.5118110236220472" footer="0.5118110236220472"/>
  <pageSetup fitToHeight="1" fitToWidth="1" horizontalDpi="600" verticalDpi="600" orientation="portrait" paperSize="9" scale="71" r:id="rId1"/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Rudkova A</dc:creator>
  <cp:keywords/>
  <dc:description/>
  <cp:lastModifiedBy>васюринская</cp:lastModifiedBy>
  <cp:lastPrinted>2016-06-02T05:30:39Z</cp:lastPrinted>
  <dcterms:created xsi:type="dcterms:W3CDTF">2016-03-14T08:37:25Z</dcterms:created>
  <dcterms:modified xsi:type="dcterms:W3CDTF">2016-06-02T05:32:17Z</dcterms:modified>
  <cp:category/>
  <cp:version/>
  <cp:contentType/>
  <cp:contentStatus/>
</cp:coreProperties>
</file>