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'!$12:$13</definedName>
    <definedName name="_xlnm.Print_Area" localSheetId="0">'раздел 1 инд плана '!$A$1:$F$190</definedName>
    <definedName name="_xlnm.Print_Area" localSheetId="1">'раздел 2 инд плана'!$A$1:$E$29</definedName>
    <definedName name="_xlnm.Print_Area" localSheetId="2">'раздел 3 инд плана'!$A$1:$D$48</definedName>
  </definedNames>
  <calcPr fullCalcOnLoad="1"/>
</workbook>
</file>

<file path=xl/sharedStrings.xml><?xml version="1.0" encoding="utf-8"?>
<sst xmlns="http://schemas.openxmlformats.org/spreadsheetml/2006/main" count="340" uniqueCount="264">
  <si>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</si>
  <si>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</si>
  <si>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</si>
  <si>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</si>
  <si>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</si>
  <si>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</si>
  <si>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</si>
  <si>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</si>
  <si>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</si>
  <si>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</si>
  <si>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</si>
  <si>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</si>
  <si>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</si>
  <si>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</si>
  <si>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</si>
  <si>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</si>
  <si>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</si>
  <si>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</si>
  <si>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</si>
  <si>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</si>
  <si>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</si>
  <si>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</si>
  <si>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</si>
  <si>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</si>
  <si>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</si>
  <si>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</si>
  <si>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</si>
  <si>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</si>
  <si>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</si>
  <si>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</si>
  <si>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</si>
  <si>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</si>
  <si>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</si>
  <si>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</si>
  <si>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</si>
  <si>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</si>
  <si>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</si>
  <si>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</si>
  <si>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</si>
  <si>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</si>
  <si>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</si>
  <si>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</si>
  <si>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</si>
  <si>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(Ф.И.О.)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</si>
  <si>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</si>
  <si>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</si>
  <si>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</si>
  <si>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</si>
  <si>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</si>
  <si>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</si>
  <si>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</si>
  <si>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</si>
  <si>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</si>
  <si>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</si>
  <si>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</si>
  <si>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</si>
  <si>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</si>
  <si>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</si>
  <si>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</si>
  <si>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</si>
  <si>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</si>
  <si>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</si>
  <si>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</si>
  <si>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</si>
  <si>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</si>
  <si>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</si>
  <si>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</si>
  <si>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</si>
  <si>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</si>
  <si>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</si>
  <si>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</si>
  <si>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</si>
  <si>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________________сельского поселения муниципального образования Динской район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</si>
  <si>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</si>
  <si>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</si>
  <si>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</si>
  <si>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</si>
  <si>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</si>
  <si>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</si>
  <si>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</si>
  <si>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</si>
  <si>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</si>
  <si>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</si>
  <si>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</si>
  <si>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</si>
  <si>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</si>
  <si>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</si>
  <si>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</si>
  <si>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</si>
  <si>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</si>
  <si>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</si>
  <si>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</si>
  <si>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</si>
  <si>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</si>
  <si>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</si>
  <si>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</si>
  <si>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</si>
  <si>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Кондитерские изделия мучные,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</si>
  <si>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</si>
  <si>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</si>
  <si>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</si>
  <si>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</si>
  <si>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</si>
  <si>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</si>
  <si>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</si>
  <si>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</si>
  <si>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</si>
  <si>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</si>
  <si>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</si>
  <si>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</si>
  <si>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</si>
  <si>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</si>
  <si>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</si>
  <si>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</si>
  <si>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</si>
  <si>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</si>
  <si>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</si>
  <si>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</si>
  <si>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</si>
  <si>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</si>
  <si>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</si>
  <si>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</si>
  <si>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</si>
  <si>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</si>
  <si>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</si>
  <si>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</si>
  <si>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</si>
  <si>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</si>
  <si>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</si>
  <si>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</si>
  <si>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</si>
  <si>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</si>
  <si>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</si>
  <si>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</si>
  <si>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</si>
  <si>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</si>
  <si>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</si>
  <si>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</si>
  <si>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</si>
  <si>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</si>
  <si>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</si>
  <si>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</si>
  <si>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</si>
  <si>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образования Динской район</t>
  </si>
  <si>
    <t xml:space="preserve">              </t>
  </si>
  <si>
    <t xml:space="preserve">  от___________№_____________</t>
  </si>
  <si>
    <t xml:space="preserve"> администрации муниципального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</si>
  <si>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</si>
  <si>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</si>
  <si>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</si>
  <si>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</si>
  <si>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</si>
  <si>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</si>
  <si>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</si>
  <si>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</si>
  <si>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</si>
  <si>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</si>
  <si>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</si>
  <si>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</si>
  <si>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</si>
  <si>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</si>
  <si>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</si>
  <si>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</si>
  <si>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</si>
  <si>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</si>
  <si>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</si>
  <si>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</si>
  <si>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</si>
  <si>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</si>
  <si>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</si>
  <si>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</si>
  <si>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</si>
  <si>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</si>
  <si>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</si>
  <si>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</si>
  <si>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</si>
  <si>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</si>
  <si>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</si>
  <si>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</si>
  <si>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</si>
  <si>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</si>
  <si>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</si>
  <si>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Глава _____________сельского поселения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</si>
  <si>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</si>
  <si>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</si>
  <si>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>2017г. в % к 2016г.</t>
  </si>
  <si>
    <t xml:space="preserve">          Раздел 2. Индикативный план развития муниципального сектора экономики </t>
  </si>
  <si>
    <t xml:space="preserve">муниципальных организаций. </t>
  </si>
  <si>
    <t xml:space="preserve">Данный раздел заполняется самостоятельно </t>
  </si>
  <si>
    <t>.</t>
  </si>
  <si>
    <t>Денежные средства, полученные от сдачи в аренду и продажи  имущества, находящегося в муниципальной собственности</t>
  </si>
  <si>
    <t>Объем промышленной продукции (объем отгруженной продукции), млн. руб.</t>
  </si>
  <si>
    <t>в том числе:</t>
  </si>
  <si>
    <t>!!! В районном индикативном плане данный раздел с 2017 года исключен в связи с отменой формирования прогноза объемов закупок товаров, работ, услуг для обеспечения государственных и муниципальных нужд ввиду признания утратившим силу постановления Правительства РФ от 22.07.2009 № 596 "О порядке разработки прогноза социально-экономического развития РФ" в соответствии с постановлением Правительства РФ от 14.11.2015 № 1234 "О порядке разработки, корректировки, осуществления мониторинга и контроля реализации прогноза социально-экономического развития РФ на среднесрочный период и признании утратившим силу некоторых актов Правительства РФ"</t>
  </si>
  <si>
    <t>2016 год         отчет</t>
  </si>
  <si>
    <t>2017 год   оценка</t>
  </si>
  <si>
    <t>2018 год   план</t>
  </si>
  <si>
    <t>2016 год  отчет</t>
  </si>
  <si>
    <t>2017 год  оценка</t>
  </si>
  <si>
    <t>2018 год  план</t>
  </si>
  <si>
    <t>отчет  2016 год</t>
  </si>
  <si>
    <t>оценка 2017 год</t>
  </si>
  <si>
    <t>план    2018 год</t>
  </si>
  <si>
    <t>2018г. в % к 2017г.</t>
  </si>
  <si>
    <t>Обрабатывающие производства, млн.руб.</t>
  </si>
  <si>
    <t>Обеспечение электрической энергией, газом и паром; кондиционирование воздуха, млн. руб.</t>
  </si>
  <si>
    <t>Водоснабжение; водоотведение, организация сбора и утилизации отходов, деятельность по ликвидации загрязнений, млн. руб.</t>
  </si>
  <si>
    <t>Объем услуг по транспортировке и хранению по полному кругу предприятий, млн. руб.</t>
  </si>
  <si>
    <t>Необходимо внести соответствующие изменения в поселенческие порядки, если не сделали в прошлом году !!! Если сделали, то данный раздел плана формировать не нужно!!!</t>
  </si>
  <si>
    <t xml:space="preserve"> Приложения № 3 к письму</t>
  </si>
  <si>
    <t>Печенье и пряники имбирные и аналогичные изделия; печенье сладкое; вафли и вафельные облатки; торты и пироженные длительного хранения, тонн</t>
  </si>
  <si>
    <t>Мясо крупного рогатого скота, свинина, баранина, козлятина, конина и мясо прочих  животных семейства лошадиных, оленина и мясо прочих животных семейства оленьих (оленевых) парные, остывшие или охлажденные, тонн</t>
  </si>
  <si>
    <t>Корма растительные,  тонн</t>
  </si>
  <si>
    <t>Блоки и прочие изделия сборные строительные для зданий и сооружений из цемента, бетона или искусственного камня, тыс.куб.м</t>
  </si>
  <si>
    <t>Блоки стеновые силикатные, млн.усл.кирп.</t>
  </si>
  <si>
    <t>Бетон, готовый для заливки тыс. куб. м</t>
  </si>
  <si>
    <t>Гипс строительный, тыс. тонн</t>
  </si>
  <si>
    <t>Известь гашеная (гидратная), тыс.тонн</t>
  </si>
  <si>
    <t>Смеси строительные, тыс.тонн</t>
  </si>
  <si>
    <t>Индикативный план социально-экономического развития                                                           Васюринского сельского поселения муниципального образования Динской район                                      на 2018 год</t>
  </si>
  <si>
    <t xml:space="preserve"> Васюринского сельского поселения муниципального образования Динской район</t>
  </si>
  <si>
    <t>13173,,3</t>
  </si>
  <si>
    <t>Сахарная свекла (фабричная), тыс. тонн</t>
  </si>
  <si>
    <t xml:space="preserve">в том числе количество малых организаций </t>
  </si>
  <si>
    <t>Численность работников в малом предпринимательстве,  человек</t>
  </si>
  <si>
    <t>0,02</t>
  </si>
  <si>
    <t>0,29</t>
  </si>
  <si>
    <t>0,22</t>
  </si>
  <si>
    <t>0,25</t>
  </si>
  <si>
    <t>0,04</t>
  </si>
  <si>
    <t>0,875</t>
  </si>
  <si>
    <t>1,005</t>
  </si>
  <si>
    <t>0,05</t>
  </si>
  <si>
    <t>0,18</t>
  </si>
  <si>
    <t>0,15</t>
  </si>
  <si>
    <t>0,8</t>
  </si>
  <si>
    <t>0,07</t>
  </si>
  <si>
    <t>1,084</t>
  </si>
  <si>
    <t>0,17</t>
  </si>
  <si>
    <t>114,86</t>
  </si>
  <si>
    <t>0,135</t>
  </si>
  <si>
    <t>107,86</t>
  </si>
  <si>
    <t>0,49</t>
  </si>
  <si>
    <t>0,31</t>
  </si>
  <si>
    <t>87,6</t>
  </si>
  <si>
    <t>166,7</t>
  </si>
  <si>
    <t>170</t>
  </si>
  <si>
    <t>200</t>
  </si>
  <si>
    <t>71,4</t>
  </si>
  <si>
    <t>0,55</t>
  </si>
  <si>
    <t>72</t>
  </si>
  <si>
    <t>88</t>
  </si>
  <si>
    <t>113</t>
  </si>
  <si>
    <t>40</t>
  </si>
  <si>
    <t>76</t>
  </si>
  <si>
    <t>100</t>
  </si>
  <si>
    <t>360</t>
  </si>
  <si>
    <t>89</t>
  </si>
  <si>
    <t>63</t>
  </si>
  <si>
    <t>270</t>
  </si>
  <si>
    <t>106</t>
  </si>
  <si>
    <t>Васюринское сельского поселения муниципального образования Динской район</t>
  </si>
  <si>
    <t>Глава Васюринского сельского поселения</t>
  </si>
  <si>
    <t>Д.А.Позов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</si>
</sst>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color indexed="13"/>
      <name val="Arial Cyr"/>
      <family val="0"/>
    </font>
    <font>
      <sz val="10"/>
      <color indexed="13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  <font>
      <b/>
      <sz val="10"/>
      <color rgb="FFFFFF00"/>
      <name val="Arial Cyr"/>
      <family val="0"/>
    </font>
    <font>
      <sz val="10"/>
      <color rgb="FFFFFF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>
      <alignment horizontal="right"/>
    </xf>
    <xf numFmtId="172" fontId="2" fillId="0" borderId="16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/>
    </xf>
    <xf numFmtId="172" fontId="2" fillId="0" borderId="16" xfId="0" applyNumberFormat="1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173" fontId="2" fillId="0" borderId="16" xfId="0" applyNumberFormat="1" applyFont="1" applyFill="1" applyBorder="1" applyAlignment="1">
      <alignment horizontal="right" wrapText="1"/>
    </xf>
    <xf numFmtId="173" fontId="2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6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7" fillId="34" borderId="0" xfId="0" applyFont="1" applyFill="1" applyAlignment="1">
      <alignment/>
    </xf>
    <xf numFmtId="0" fontId="58" fillId="35" borderId="0" xfId="0" applyFont="1" applyFill="1" applyAlignment="1">
      <alignment/>
    </xf>
    <xf numFmtId="0" fontId="59" fillId="34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2" fillId="36" borderId="23" xfId="0" applyFont="1" applyFill="1" applyBorder="1" applyAlignment="1">
      <alignment/>
    </xf>
    <xf numFmtId="0" fontId="2" fillId="36" borderId="23" xfId="0" applyFont="1" applyFill="1" applyBorder="1" applyAlignment="1">
      <alignment horizontal="right"/>
    </xf>
    <xf numFmtId="0" fontId="2" fillId="36" borderId="16" xfId="0" applyFont="1" applyFill="1" applyBorder="1" applyAlignment="1">
      <alignment wrapText="1"/>
    </xf>
    <xf numFmtId="0" fontId="2" fillId="36" borderId="16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0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2" fillId="36" borderId="18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4" fillId="37" borderId="12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vertical="center" wrapText="1"/>
    </xf>
    <xf numFmtId="0" fontId="4" fillId="36" borderId="22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/>
    </xf>
    <xf numFmtId="49" fontId="2" fillId="36" borderId="16" xfId="0" applyNumberFormat="1" applyFont="1" applyFill="1" applyBorder="1" applyAlignment="1">
      <alignment/>
    </xf>
    <xf numFmtId="49" fontId="2" fillId="36" borderId="16" xfId="0" applyNumberFormat="1" applyFont="1" applyFill="1" applyBorder="1" applyAlignment="1">
      <alignment horizontal="right"/>
    </xf>
    <xf numFmtId="172" fontId="2" fillId="36" borderId="16" xfId="0" applyNumberFormat="1" applyFont="1" applyFill="1" applyBorder="1" applyAlignment="1">
      <alignment horizontal="right" wrapText="1"/>
    </xf>
    <xf numFmtId="172" fontId="2" fillId="36" borderId="16" xfId="0" applyNumberFormat="1" applyFont="1" applyFill="1" applyBorder="1" applyAlignment="1">
      <alignment horizontal="right"/>
    </xf>
    <xf numFmtId="0" fontId="2" fillId="36" borderId="16" xfId="0" applyFont="1" applyFill="1" applyBorder="1" applyAlignment="1" applyProtection="1">
      <alignment horizontal="right"/>
      <protection locked="0"/>
    </xf>
    <xf numFmtId="0" fontId="2" fillId="36" borderId="16" xfId="0" applyFont="1" applyFill="1" applyBorder="1" applyAlignment="1" applyProtection="1">
      <alignment horizontal="right"/>
      <protection/>
    </xf>
    <xf numFmtId="0" fontId="11" fillId="36" borderId="16" xfId="0" applyFont="1" applyFill="1" applyBorder="1" applyAlignment="1" applyProtection="1">
      <alignment horizontal="right"/>
      <protection locked="0"/>
    </xf>
    <xf numFmtId="172" fontId="2" fillId="36" borderId="16" xfId="0" applyNumberFormat="1" applyFont="1" applyFill="1" applyBorder="1" applyAlignment="1" applyProtection="1">
      <alignment horizontal="right"/>
      <protection locked="0"/>
    </xf>
    <xf numFmtId="172" fontId="2" fillId="36" borderId="16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59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Fill="1" applyAlignment="1">
      <alignment horizontal="center" wrapText="1"/>
    </xf>
    <xf numFmtId="0" fontId="8" fillId="36" borderId="0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view="pageBreakPreview" zoomScaleSheetLayoutView="100" zoomScalePageLayoutView="0" workbookViewId="0" topLeftCell="A1">
      <selection activeCell="A28" sqref="A28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2.75">
      <c r="A1" s="56"/>
      <c r="B1" s="56"/>
      <c r="C1" s="56"/>
      <c r="D1" s="106" t="s">
        <v>209</v>
      </c>
      <c r="E1" s="106"/>
      <c r="F1" s="106"/>
    </row>
    <row r="2" spans="1:6" ht="12.75">
      <c r="A2" s="107" t="s">
        <v>146</v>
      </c>
      <c r="B2" s="107"/>
      <c r="C2" s="107"/>
      <c r="D2" s="107"/>
      <c r="E2" s="107"/>
      <c r="F2" s="107"/>
    </row>
    <row r="3" spans="1:6" ht="12.75">
      <c r="A3" s="44"/>
      <c r="B3" s="44"/>
      <c r="C3" s="44"/>
      <c r="D3" s="106" t="s">
        <v>143</v>
      </c>
      <c r="E3" s="106"/>
      <c r="F3" s="106"/>
    </row>
    <row r="4" spans="1:6" ht="12.75">
      <c r="A4" s="56" t="s">
        <v>144</v>
      </c>
      <c r="B4" s="56"/>
      <c r="C4" s="56"/>
      <c r="D4" s="108" t="s">
        <v>145</v>
      </c>
      <c r="E4" s="108"/>
      <c r="F4" s="108"/>
    </row>
    <row r="5" spans="1:6" ht="15.75">
      <c r="A5" s="100"/>
      <c r="B5" s="100"/>
      <c r="C5" s="100"/>
      <c r="D5" s="100"/>
      <c r="E5" s="100"/>
      <c r="F5" s="100"/>
    </row>
    <row r="6" spans="1:6" ht="53.25" customHeight="1">
      <c r="A6" s="101" t="s">
        <v>219</v>
      </c>
      <c r="B6" s="101"/>
      <c r="C6" s="101"/>
      <c r="D6" s="101"/>
      <c r="E6" s="101"/>
      <c r="F6" s="101"/>
    </row>
    <row r="7" spans="1:6" ht="17.25" customHeight="1">
      <c r="A7" s="19"/>
      <c r="B7" s="19"/>
      <c r="C7" s="19"/>
      <c r="D7" s="19"/>
      <c r="E7" s="19"/>
      <c r="F7" s="19"/>
    </row>
    <row r="8" spans="1:7" ht="17.25" customHeight="1">
      <c r="A8" s="104" t="s">
        <v>184</v>
      </c>
      <c r="B8" s="104"/>
      <c r="C8" s="104"/>
      <c r="D8" s="104"/>
      <c r="E8" s="104"/>
      <c r="F8" s="104"/>
      <c r="G8" s="104"/>
    </row>
    <row r="9" spans="1:7" ht="16.5" customHeight="1">
      <c r="A9" s="104" t="s">
        <v>220</v>
      </c>
      <c r="B9" s="104"/>
      <c r="C9" s="104"/>
      <c r="D9" s="104"/>
      <c r="E9" s="104"/>
      <c r="F9" s="104"/>
      <c r="G9" s="104"/>
    </row>
    <row r="10" spans="1:7" ht="16.5" customHeight="1">
      <c r="A10" s="104" t="s">
        <v>44</v>
      </c>
      <c r="B10" s="104"/>
      <c r="C10" s="104"/>
      <c r="D10" s="104"/>
      <c r="E10" s="104"/>
      <c r="F10" s="104"/>
      <c r="G10" s="104"/>
    </row>
    <row r="11" spans="1:6" ht="16.5" customHeight="1" thickBot="1">
      <c r="A11" s="20"/>
      <c r="D11" s="20"/>
      <c r="F11" s="20"/>
    </row>
    <row r="12" spans="1:6" ht="12.75">
      <c r="A12" s="102" t="s">
        <v>0</v>
      </c>
      <c r="B12" s="97" t="s">
        <v>200</v>
      </c>
      <c r="C12" s="97" t="s">
        <v>201</v>
      </c>
      <c r="D12" s="97" t="s">
        <v>185</v>
      </c>
      <c r="E12" s="97" t="s">
        <v>202</v>
      </c>
      <c r="F12" s="97" t="s">
        <v>203</v>
      </c>
    </row>
    <row r="13" spans="1:6" ht="26.25" customHeight="1" thickBot="1">
      <c r="A13" s="103"/>
      <c r="B13" s="98"/>
      <c r="C13" s="98"/>
      <c r="D13" s="98"/>
      <c r="E13" s="98"/>
      <c r="F13" s="98"/>
    </row>
    <row r="14" spans="1:6" ht="28.5" customHeight="1">
      <c r="A14" s="2" t="s">
        <v>1</v>
      </c>
      <c r="B14" s="3">
        <v>14.334</v>
      </c>
      <c r="C14" s="3">
        <v>14.481</v>
      </c>
      <c r="D14" s="87">
        <f aca="true" t="shared" si="0" ref="D14:D77">C14/B14*100</f>
        <v>101.02553369610716</v>
      </c>
      <c r="E14" s="3">
        <v>14.622</v>
      </c>
      <c r="F14" s="87">
        <f>E14/C14*100</f>
        <v>100.97368966231615</v>
      </c>
    </row>
    <row r="15" spans="1:6" ht="21.75" customHeight="1">
      <c r="A15" s="2" t="s">
        <v>151</v>
      </c>
      <c r="B15" s="3" t="s">
        <v>221</v>
      </c>
      <c r="C15" s="3">
        <v>13682.2</v>
      </c>
      <c r="D15" s="87">
        <v>103.87</v>
      </c>
      <c r="E15" s="3">
        <v>14511.6</v>
      </c>
      <c r="F15" s="87">
        <f aca="true" t="shared" si="1" ref="F15:F78">E15/C15*100</f>
        <v>106.06189063162357</v>
      </c>
    </row>
    <row r="16" spans="1:6" ht="18.75" customHeight="1">
      <c r="A16" s="2" t="s">
        <v>2</v>
      </c>
      <c r="B16" s="3">
        <v>4.225</v>
      </c>
      <c r="C16" s="3">
        <v>4.458</v>
      </c>
      <c r="D16" s="87">
        <f t="shared" si="0"/>
        <v>105.5147928994083</v>
      </c>
      <c r="E16" s="3">
        <v>4.464</v>
      </c>
      <c r="F16" s="87">
        <f t="shared" si="1"/>
        <v>100.13458950201886</v>
      </c>
    </row>
    <row r="17" spans="1:6" ht="18.75" customHeight="1">
      <c r="A17" s="2" t="s">
        <v>3</v>
      </c>
      <c r="B17" s="3">
        <v>3.96</v>
      </c>
      <c r="C17" s="3">
        <v>4.256</v>
      </c>
      <c r="D17" s="87">
        <f t="shared" si="0"/>
        <v>107.47474747474747</v>
      </c>
      <c r="E17" s="3">
        <v>4.279</v>
      </c>
      <c r="F17" s="87">
        <f t="shared" si="1"/>
        <v>100.54041353383458</v>
      </c>
    </row>
    <row r="18" spans="1:6" ht="30">
      <c r="A18" s="4" t="s">
        <v>152</v>
      </c>
      <c r="B18" s="3">
        <v>23016</v>
      </c>
      <c r="C18" s="3">
        <v>23716.8</v>
      </c>
      <c r="D18" s="87">
        <f t="shared" si="0"/>
        <v>103.04483837330551</v>
      </c>
      <c r="E18" s="3">
        <v>24975</v>
      </c>
      <c r="F18" s="87">
        <f t="shared" si="1"/>
        <v>105.30510018214936</v>
      </c>
    </row>
    <row r="19" spans="1:6" ht="30">
      <c r="A19" s="5" t="s">
        <v>4</v>
      </c>
      <c r="B19" s="6">
        <v>3.22</v>
      </c>
      <c r="C19" s="6">
        <v>3.23</v>
      </c>
      <c r="D19" s="87">
        <f t="shared" si="0"/>
        <v>100.31055900621118</v>
      </c>
      <c r="E19" s="6">
        <v>3.23</v>
      </c>
      <c r="F19" s="87">
        <f t="shared" si="1"/>
        <v>100</v>
      </c>
    </row>
    <row r="20" spans="1:6" ht="30">
      <c r="A20" s="7" t="s">
        <v>153</v>
      </c>
      <c r="B20" s="6">
        <v>9000</v>
      </c>
      <c r="C20" s="6">
        <v>9000</v>
      </c>
      <c r="D20" s="87">
        <f t="shared" si="0"/>
        <v>100</v>
      </c>
      <c r="E20" s="6">
        <v>9200</v>
      </c>
      <c r="F20" s="87">
        <f t="shared" si="1"/>
        <v>102.22222222222221</v>
      </c>
    </row>
    <row r="21" spans="1:6" ht="15">
      <c r="A21" s="58" t="s">
        <v>180</v>
      </c>
      <c r="B21" s="6">
        <v>0.042</v>
      </c>
      <c r="C21" s="6">
        <v>0.036</v>
      </c>
      <c r="D21" s="87">
        <f t="shared" si="0"/>
        <v>85.7142857142857</v>
      </c>
      <c r="E21" s="6">
        <v>0.042</v>
      </c>
      <c r="F21" s="87">
        <f t="shared" si="1"/>
        <v>116.66666666666667</v>
      </c>
    </row>
    <row r="22" spans="1:6" ht="30">
      <c r="A22" s="2" t="s">
        <v>5</v>
      </c>
      <c r="B22" s="6">
        <v>0.4</v>
      </c>
      <c r="C22" s="6">
        <v>0.3</v>
      </c>
      <c r="D22" s="87">
        <f t="shared" si="0"/>
        <v>74.99999999999999</v>
      </c>
      <c r="E22" s="6">
        <v>0.4</v>
      </c>
      <c r="F22" s="87">
        <f t="shared" si="1"/>
        <v>133.33333333333334</v>
      </c>
    </row>
    <row r="23" spans="1:7" s="11" customFormat="1" ht="21" customHeight="1">
      <c r="A23" s="4" t="s">
        <v>154</v>
      </c>
      <c r="B23" s="8">
        <v>112.4</v>
      </c>
      <c r="C23" s="8">
        <v>145.3</v>
      </c>
      <c r="D23" s="87">
        <f t="shared" si="0"/>
        <v>129.27046263345196</v>
      </c>
      <c r="E23" s="8">
        <v>178.9</v>
      </c>
      <c r="F23" s="87">
        <f t="shared" si="1"/>
        <v>123.12456985547142</v>
      </c>
      <c r="G23" s="1"/>
    </row>
    <row r="24" spans="1:6" ht="17.25" customHeight="1">
      <c r="A24" s="4" t="s">
        <v>155</v>
      </c>
      <c r="B24" s="8">
        <v>665.9</v>
      </c>
      <c r="C24" s="8">
        <v>661.7</v>
      </c>
      <c r="D24" s="87">
        <f t="shared" si="0"/>
        <v>99.36927466586576</v>
      </c>
      <c r="E24" s="8">
        <v>699.5</v>
      </c>
      <c r="F24" s="87">
        <f t="shared" si="1"/>
        <v>105.71255856128154</v>
      </c>
    </row>
    <row r="25" spans="1:6" ht="17.25" customHeight="1">
      <c r="A25" s="4"/>
      <c r="B25" s="8"/>
      <c r="C25" s="8"/>
      <c r="D25" s="87"/>
      <c r="E25" s="8"/>
      <c r="F25" s="87"/>
    </row>
    <row r="26" spans="1:6" ht="17.25" customHeight="1">
      <c r="A26" s="12" t="s">
        <v>108</v>
      </c>
      <c r="B26" s="8"/>
      <c r="C26" s="8"/>
      <c r="D26" s="87"/>
      <c r="E26" s="8"/>
      <c r="F26" s="87"/>
    </row>
    <row r="27" spans="1:9" ht="32.25" customHeight="1">
      <c r="A27" s="13" t="s">
        <v>191</v>
      </c>
      <c r="B27" s="8">
        <f>B29+B30+B3</f>
        <v>1588.5610000000001</v>
      </c>
      <c r="C27" s="8">
        <f>C29+C30+C3</f>
        <v>1731.5</v>
      </c>
      <c r="D27" s="87">
        <f t="shared" si="0"/>
        <v>108.99801770281405</v>
      </c>
      <c r="E27" s="8">
        <f>E29+E30+E3</f>
        <v>1869.9</v>
      </c>
      <c r="F27" s="87">
        <f t="shared" si="1"/>
        <v>107.99306959283858</v>
      </c>
      <c r="G27" s="69"/>
      <c r="H27" s="69"/>
      <c r="I27" s="69"/>
    </row>
    <row r="28" spans="1:6" ht="18" customHeight="1">
      <c r="A28" s="13" t="s">
        <v>192</v>
      </c>
      <c r="B28" s="8"/>
      <c r="C28" s="8"/>
      <c r="D28" s="87"/>
      <c r="E28" s="8"/>
      <c r="F28" s="87"/>
    </row>
    <row r="29" spans="1:7" ht="20.25" customHeight="1">
      <c r="A29" s="9" t="s">
        <v>204</v>
      </c>
      <c r="B29" s="10">
        <v>1582.361</v>
      </c>
      <c r="C29" s="10">
        <v>1710.9</v>
      </c>
      <c r="D29" s="87">
        <f t="shared" si="0"/>
        <v>108.1232411567272</v>
      </c>
      <c r="E29" s="10">
        <v>1848.4</v>
      </c>
      <c r="F29" s="87">
        <f t="shared" si="1"/>
        <v>108.03670582734233</v>
      </c>
      <c r="G29" s="11"/>
    </row>
    <row r="30" spans="1:7" ht="32.25" customHeight="1">
      <c r="A30" s="68" t="s">
        <v>205</v>
      </c>
      <c r="B30" s="10">
        <v>6.2</v>
      </c>
      <c r="C30" s="10">
        <v>20.6</v>
      </c>
      <c r="D30" s="87">
        <f t="shared" si="0"/>
        <v>332.258064516129</v>
      </c>
      <c r="E30" s="10">
        <v>21.5</v>
      </c>
      <c r="F30" s="87">
        <f t="shared" si="1"/>
        <v>104.36893203883496</v>
      </c>
      <c r="G30" s="11"/>
    </row>
    <row r="31" spans="1:7" ht="47.25" customHeight="1">
      <c r="A31" s="68" t="s">
        <v>206</v>
      </c>
      <c r="B31" s="10">
        <v>9.3</v>
      </c>
      <c r="C31" s="10">
        <v>9.8</v>
      </c>
      <c r="D31" s="87">
        <f t="shared" si="0"/>
        <v>105.3763440860215</v>
      </c>
      <c r="E31" s="10">
        <v>10.3</v>
      </c>
      <c r="F31" s="87">
        <f t="shared" si="1"/>
        <v>105.10204081632652</v>
      </c>
      <c r="G31" s="11"/>
    </row>
    <row r="32" spans="1:17" ht="27.75" customHeight="1">
      <c r="A32" s="12" t="s">
        <v>6</v>
      </c>
      <c r="B32" s="8"/>
      <c r="C32" s="8"/>
      <c r="D32" s="87"/>
      <c r="E32" s="8"/>
      <c r="F32" s="87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6" ht="21.75" customHeight="1">
      <c r="A33" s="13" t="s">
        <v>97</v>
      </c>
      <c r="B33" s="8">
        <v>20.9</v>
      </c>
      <c r="C33" s="8">
        <v>21.6</v>
      </c>
      <c r="D33" s="87">
        <f t="shared" si="0"/>
        <v>103.34928229665073</v>
      </c>
      <c r="E33" s="8">
        <v>22.5</v>
      </c>
      <c r="F33" s="87">
        <f t="shared" si="1"/>
        <v>104.16666666666666</v>
      </c>
    </row>
    <row r="34" spans="1:6" ht="51" customHeight="1">
      <c r="A34" s="82" t="s">
        <v>210</v>
      </c>
      <c r="B34" s="8">
        <v>54.3</v>
      </c>
      <c r="C34" s="8">
        <v>55.6</v>
      </c>
      <c r="D34" s="87">
        <f t="shared" si="0"/>
        <v>102.39410681399632</v>
      </c>
      <c r="E34" s="8">
        <v>57.3</v>
      </c>
      <c r="F34" s="87">
        <f t="shared" si="1"/>
        <v>103.05755395683454</v>
      </c>
    </row>
    <row r="35" spans="1:6" ht="18" customHeight="1">
      <c r="A35" s="4" t="s">
        <v>98</v>
      </c>
      <c r="B35" s="8">
        <v>0.5</v>
      </c>
      <c r="C35" s="8">
        <v>0.6</v>
      </c>
      <c r="D35" s="87">
        <f t="shared" si="0"/>
        <v>120</v>
      </c>
      <c r="E35" s="8">
        <v>0.6</v>
      </c>
      <c r="F35" s="87">
        <f t="shared" si="1"/>
        <v>100</v>
      </c>
    </row>
    <row r="36" spans="1:6" ht="21" customHeight="1" hidden="1">
      <c r="A36" s="4" t="s">
        <v>99</v>
      </c>
      <c r="B36" s="8"/>
      <c r="C36" s="8"/>
      <c r="D36" s="87" t="e">
        <f t="shared" si="0"/>
        <v>#DIV/0!</v>
      </c>
      <c r="E36" s="8"/>
      <c r="F36" s="87" t="e">
        <f t="shared" si="1"/>
        <v>#DIV/0!</v>
      </c>
    </row>
    <row r="37" spans="1:6" ht="19.5" customHeight="1" hidden="1">
      <c r="A37" s="4" t="s">
        <v>100</v>
      </c>
      <c r="B37" s="8"/>
      <c r="C37" s="8"/>
      <c r="D37" s="87" t="e">
        <f t="shared" si="0"/>
        <v>#DIV/0!</v>
      </c>
      <c r="E37" s="8"/>
      <c r="F37" s="87" t="e">
        <f t="shared" si="1"/>
        <v>#DIV/0!</v>
      </c>
    </row>
    <row r="38" spans="1:6" ht="14.25" customHeight="1" hidden="1">
      <c r="A38" s="4" t="s">
        <v>101</v>
      </c>
      <c r="B38" s="8"/>
      <c r="C38" s="8"/>
      <c r="D38" s="87" t="e">
        <f t="shared" si="0"/>
        <v>#DIV/0!</v>
      </c>
      <c r="E38" s="8"/>
      <c r="F38" s="87" t="e">
        <f t="shared" si="1"/>
        <v>#DIV/0!</v>
      </c>
    </row>
    <row r="39" spans="1:6" ht="14.25" customHeight="1" hidden="1">
      <c r="A39" s="13" t="s">
        <v>102</v>
      </c>
      <c r="B39" s="8"/>
      <c r="C39" s="8"/>
      <c r="D39" s="87" t="e">
        <f t="shared" si="0"/>
        <v>#DIV/0!</v>
      </c>
      <c r="E39" s="8"/>
      <c r="F39" s="87" t="e">
        <f t="shared" si="1"/>
        <v>#DIV/0!</v>
      </c>
    </row>
    <row r="40" spans="1:6" ht="14.25" customHeight="1">
      <c r="A40" s="83" t="s">
        <v>211</v>
      </c>
      <c r="B40" s="8">
        <v>283.9</v>
      </c>
      <c r="C40" s="8">
        <v>286.1</v>
      </c>
      <c r="D40" s="87">
        <f t="shared" si="0"/>
        <v>100.77492074674184</v>
      </c>
      <c r="E40" s="8">
        <v>291.3</v>
      </c>
      <c r="F40" s="87">
        <f t="shared" si="1"/>
        <v>101.81754631247814</v>
      </c>
    </row>
    <row r="41" spans="1:6" ht="14.25" customHeight="1">
      <c r="A41" s="83" t="s">
        <v>212</v>
      </c>
      <c r="B41" s="8">
        <v>6446.2</v>
      </c>
      <c r="C41" s="8">
        <v>6571.2</v>
      </c>
      <c r="D41" s="87">
        <f t="shared" si="0"/>
        <v>101.93912692749217</v>
      </c>
      <c r="E41" s="8">
        <v>6601.8</v>
      </c>
      <c r="F41" s="87">
        <f t="shared" si="1"/>
        <v>100.46566837107378</v>
      </c>
    </row>
    <row r="42" spans="1:6" ht="0.75" customHeight="1">
      <c r="A42" s="84"/>
      <c r="B42" s="8"/>
      <c r="C42" s="8"/>
      <c r="D42" s="87" t="e">
        <f t="shared" si="0"/>
        <v>#DIV/0!</v>
      </c>
      <c r="E42" s="8"/>
      <c r="F42" s="87" t="e">
        <f t="shared" si="1"/>
        <v>#DIV/0!</v>
      </c>
    </row>
    <row r="43" spans="1:6" ht="14.25" customHeight="1" hidden="1">
      <c r="A43" s="85" t="s">
        <v>103</v>
      </c>
      <c r="B43" s="8"/>
      <c r="C43" s="8"/>
      <c r="D43" s="87" t="e">
        <f t="shared" si="0"/>
        <v>#DIV/0!</v>
      </c>
      <c r="E43" s="8"/>
      <c r="F43" s="87" t="e">
        <f t="shared" si="1"/>
        <v>#DIV/0!</v>
      </c>
    </row>
    <row r="44" spans="1:6" ht="14.25" customHeight="1" hidden="1">
      <c r="A44" s="85" t="s">
        <v>104</v>
      </c>
      <c r="B44" s="8"/>
      <c r="C44" s="8"/>
      <c r="D44" s="87" t="e">
        <f t="shared" si="0"/>
        <v>#DIV/0!</v>
      </c>
      <c r="E44" s="8"/>
      <c r="F44" s="87" t="e">
        <f t="shared" si="1"/>
        <v>#DIV/0!</v>
      </c>
    </row>
    <row r="45" spans="1:6" ht="30.75" customHeight="1" hidden="1">
      <c r="A45" s="85" t="s">
        <v>96</v>
      </c>
      <c r="B45" s="8"/>
      <c r="C45" s="8"/>
      <c r="D45" s="87" t="e">
        <f t="shared" si="0"/>
        <v>#DIV/0!</v>
      </c>
      <c r="E45" s="8"/>
      <c r="F45" s="87" t="e">
        <f t="shared" si="1"/>
        <v>#DIV/0!</v>
      </c>
    </row>
    <row r="46" spans="1:6" ht="18" customHeight="1" hidden="1">
      <c r="A46" s="85" t="s">
        <v>105</v>
      </c>
      <c r="B46" s="8"/>
      <c r="C46" s="8"/>
      <c r="D46" s="87" t="e">
        <f t="shared" si="0"/>
        <v>#DIV/0!</v>
      </c>
      <c r="E46" s="8"/>
      <c r="F46" s="87" t="e">
        <f t="shared" si="1"/>
        <v>#DIV/0!</v>
      </c>
    </row>
    <row r="47" spans="1:6" ht="18.75" customHeight="1">
      <c r="A47" s="85" t="s">
        <v>106</v>
      </c>
      <c r="B47" s="8">
        <v>2.6</v>
      </c>
      <c r="C47" s="8">
        <v>2.7</v>
      </c>
      <c r="D47" s="87">
        <f t="shared" si="0"/>
        <v>103.84615384615385</v>
      </c>
      <c r="E47" s="8">
        <v>2.8</v>
      </c>
      <c r="F47" s="87">
        <f t="shared" si="1"/>
        <v>103.7037037037037</v>
      </c>
    </row>
    <row r="48" spans="1:6" ht="0.75" customHeight="1">
      <c r="A48" s="85" t="s">
        <v>169</v>
      </c>
      <c r="B48" s="8"/>
      <c r="C48" s="8"/>
      <c r="D48" s="87" t="e">
        <f t="shared" si="0"/>
        <v>#DIV/0!</v>
      </c>
      <c r="E48" s="8"/>
      <c r="F48" s="87" t="e">
        <f t="shared" si="1"/>
        <v>#DIV/0!</v>
      </c>
    </row>
    <row r="49" spans="1:6" ht="20.25" customHeight="1" hidden="1">
      <c r="A49" s="85" t="s">
        <v>107</v>
      </c>
      <c r="B49" s="8"/>
      <c r="C49" s="8"/>
      <c r="D49" s="87" t="e">
        <f t="shared" si="0"/>
        <v>#DIV/0!</v>
      </c>
      <c r="E49" s="8"/>
      <c r="F49" s="87" t="e">
        <f t="shared" si="1"/>
        <v>#DIV/0!</v>
      </c>
    </row>
    <row r="50" spans="1:6" ht="15.75" customHeight="1" hidden="1">
      <c r="A50" s="85" t="s">
        <v>7</v>
      </c>
      <c r="B50" s="8"/>
      <c r="C50" s="8"/>
      <c r="D50" s="87" t="e">
        <f t="shared" si="0"/>
        <v>#DIV/0!</v>
      </c>
      <c r="E50" s="8"/>
      <c r="F50" s="87" t="e">
        <f t="shared" si="1"/>
        <v>#DIV/0!</v>
      </c>
    </row>
    <row r="51" spans="1:6" ht="32.25" customHeight="1">
      <c r="A51" s="85" t="s">
        <v>217</v>
      </c>
      <c r="B51" s="8">
        <v>3.2</v>
      </c>
      <c r="C51" s="8">
        <v>3.2</v>
      </c>
      <c r="D51" s="87">
        <f t="shared" si="0"/>
        <v>100</v>
      </c>
      <c r="E51" s="8">
        <v>3.3</v>
      </c>
      <c r="F51" s="87">
        <f t="shared" si="1"/>
        <v>103.12499999999997</v>
      </c>
    </row>
    <row r="52" spans="1:256" ht="0.75" customHeight="1">
      <c r="A52" s="85" t="s">
        <v>8</v>
      </c>
      <c r="B52" s="8"/>
      <c r="C52" s="8"/>
      <c r="D52" s="87" t="e">
        <f t="shared" si="0"/>
        <v>#DIV/0!</v>
      </c>
      <c r="E52" s="8"/>
      <c r="F52" s="87" t="e">
        <f t="shared" si="1"/>
        <v>#DIV/0!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43.5" customHeight="1">
      <c r="A53" s="83" t="s">
        <v>213</v>
      </c>
      <c r="B53" s="8">
        <v>45</v>
      </c>
      <c r="C53" s="8">
        <v>46.5</v>
      </c>
      <c r="D53" s="87">
        <f t="shared" si="0"/>
        <v>103.33333333333334</v>
      </c>
      <c r="E53" s="8">
        <v>48.3</v>
      </c>
      <c r="F53" s="87">
        <f t="shared" si="1"/>
        <v>103.87096774193547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6" ht="18.75" customHeight="1">
      <c r="A54" s="83" t="s">
        <v>218</v>
      </c>
      <c r="B54" s="8">
        <v>42.8</v>
      </c>
      <c r="C54" s="8">
        <v>43.2</v>
      </c>
      <c r="D54" s="87">
        <f t="shared" si="0"/>
        <v>100.93457943925235</v>
      </c>
      <c r="E54" s="8">
        <v>44.1</v>
      </c>
      <c r="F54" s="87">
        <f t="shared" si="1"/>
        <v>102.08333333333333</v>
      </c>
    </row>
    <row r="55" spans="1:6" ht="19.5" customHeight="1">
      <c r="A55" s="83" t="s">
        <v>214</v>
      </c>
      <c r="B55" s="8">
        <v>131.8</v>
      </c>
      <c r="C55" s="8">
        <v>136.3</v>
      </c>
      <c r="D55" s="87">
        <f t="shared" si="0"/>
        <v>103.41426403641883</v>
      </c>
      <c r="E55" s="8">
        <v>136.3</v>
      </c>
      <c r="F55" s="87">
        <f t="shared" si="1"/>
        <v>100</v>
      </c>
    </row>
    <row r="56" spans="1:6" ht="17.25" customHeight="1">
      <c r="A56" s="85" t="s">
        <v>217</v>
      </c>
      <c r="B56" s="8">
        <v>3.2</v>
      </c>
      <c r="C56" s="8">
        <v>3.2</v>
      </c>
      <c r="D56" s="87">
        <f t="shared" si="0"/>
        <v>100</v>
      </c>
      <c r="E56" s="8">
        <v>3.3</v>
      </c>
      <c r="F56" s="87">
        <f t="shared" si="1"/>
        <v>103.12499999999997</v>
      </c>
    </row>
    <row r="57" spans="1:6" ht="17.25" customHeight="1" hidden="1">
      <c r="A57" s="85" t="s">
        <v>179</v>
      </c>
      <c r="B57" s="8"/>
      <c r="C57" s="8"/>
      <c r="D57" s="87" t="e">
        <f t="shared" si="0"/>
        <v>#DIV/0!</v>
      </c>
      <c r="E57" s="8"/>
      <c r="F57" s="87" t="e">
        <f t="shared" si="1"/>
        <v>#DIV/0!</v>
      </c>
    </row>
    <row r="58" spans="1:7" ht="33" customHeight="1" hidden="1">
      <c r="A58" s="85" t="s">
        <v>9</v>
      </c>
      <c r="B58" s="8"/>
      <c r="C58" s="8"/>
      <c r="D58" s="87" t="e">
        <f t="shared" si="0"/>
        <v>#DIV/0!</v>
      </c>
      <c r="E58" s="8"/>
      <c r="F58" s="87" t="e">
        <f t="shared" si="1"/>
        <v>#DIV/0!</v>
      </c>
      <c r="G58"/>
    </row>
    <row r="59" spans="1:6" ht="29.25" customHeight="1">
      <c r="A59" s="85" t="s">
        <v>216</v>
      </c>
      <c r="B59" s="8">
        <v>10.9</v>
      </c>
      <c r="C59" s="8">
        <v>11.4</v>
      </c>
      <c r="D59" s="87">
        <f t="shared" si="0"/>
        <v>104.58715596330275</v>
      </c>
      <c r="E59" s="8">
        <v>11.9</v>
      </c>
      <c r="F59" s="87">
        <f t="shared" si="1"/>
        <v>104.3859649122807</v>
      </c>
    </row>
    <row r="60" spans="1:6" ht="18" customHeight="1">
      <c r="A60" s="83" t="s">
        <v>215</v>
      </c>
      <c r="B60" s="8">
        <v>0.305</v>
      </c>
      <c r="C60" s="8">
        <v>0.306</v>
      </c>
      <c r="D60" s="87">
        <f t="shared" si="0"/>
        <v>100.327868852459</v>
      </c>
      <c r="E60" s="8">
        <v>0.307</v>
      </c>
      <c r="F60" s="87">
        <f t="shared" si="1"/>
        <v>100.32679738562092</v>
      </c>
    </row>
    <row r="61" spans="1:6" ht="17.25" customHeight="1">
      <c r="A61" s="12" t="s">
        <v>109</v>
      </c>
      <c r="B61" s="8"/>
      <c r="C61" s="8"/>
      <c r="D61" s="87"/>
      <c r="E61" s="8"/>
      <c r="F61" s="87"/>
    </row>
    <row r="62" spans="1:6" ht="30">
      <c r="A62" s="13" t="s">
        <v>148</v>
      </c>
      <c r="B62" s="8">
        <v>2050.4</v>
      </c>
      <c r="C62" s="8">
        <v>2072.3</v>
      </c>
      <c r="D62" s="87">
        <f t="shared" si="0"/>
        <v>101.06808427623879</v>
      </c>
      <c r="E62" s="8">
        <v>2252</v>
      </c>
      <c r="F62" s="87">
        <f t="shared" si="1"/>
        <v>108.6715243931863</v>
      </c>
    </row>
    <row r="63" spans="1:6" ht="15" customHeight="1">
      <c r="A63" s="14" t="s">
        <v>10</v>
      </c>
      <c r="B63" s="8">
        <v>1840.4</v>
      </c>
      <c r="C63" s="8">
        <v>1855.3</v>
      </c>
      <c r="D63" s="87">
        <f t="shared" si="0"/>
        <v>100.80960660725928</v>
      </c>
      <c r="E63" s="8">
        <v>2020</v>
      </c>
      <c r="F63" s="87">
        <f t="shared" si="1"/>
        <v>108.8772705222875</v>
      </c>
    </row>
    <row r="64" spans="1:6" ht="30">
      <c r="A64" s="14" t="s">
        <v>11</v>
      </c>
      <c r="B64" s="8">
        <v>75</v>
      </c>
      <c r="C64" s="8">
        <v>79</v>
      </c>
      <c r="D64" s="87">
        <f t="shared" si="0"/>
        <v>105.33333333333333</v>
      </c>
      <c r="E64" s="8">
        <v>86</v>
      </c>
      <c r="F64" s="87">
        <f t="shared" si="1"/>
        <v>108.86075949367088</v>
      </c>
    </row>
    <row r="65" spans="1:6" ht="15">
      <c r="A65" s="14" t="s">
        <v>12</v>
      </c>
      <c r="B65" s="8">
        <v>135</v>
      </c>
      <c r="C65" s="8">
        <v>138</v>
      </c>
      <c r="D65" s="87">
        <f t="shared" si="0"/>
        <v>102.22222222222221</v>
      </c>
      <c r="E65" s="8">
        <v>146</v>
      </c>
      <c r="F65" s="87">
        <f t="shared" si="1"/>
        <v>105.79710144927536</v>
      </c>
    </row>
    <row r="66" spans="1:6" ht="28.5">
      <c r="A66" s="12" t="s">
        <v>13</v>
      </c>
      <c r="B66" s="8"/>
      <c r="C66" s="8"/>
      <c r="D66" s="87"/>
      <c r="E66" s="8"/>
      <c r="F66" s="87"/>
    </row>
    <row r="67" spans="1:6" ht="33" customHeight="1">
      <c r="A67" s="4" t="s">
        <v>147</v>
      </c>
      <c r="B67" s="8">
        <v>37</v>
      </c>
      <c r="C67" s="8">
        <v>37.1</v>
      </c>
      <c r="D67" s="87">
        <f t="shared" si="0"/>
        <v>100.27027027027027</v>
      </c>
      <c r="E67" s="8">
        <v>37.2</v>
      </c>
      <c r="F67" s="87">
        <f t="shared" si="1"/>
        <v>100.26954177897574</v>
      </c>
    </row>
    <row r="68" spans="1:6" ht="15.75" customHeight="1">
      <c r="A68" s="4" t="s">
        <v>14</v>
      </c>
      <c r="B68" s="8">
        <v>2.8</v>
      </c>
      <c r="C68" s="8">
        <v>2.8</v>
      </c>
      <c r="D68" s="87">
        <f t="shared" si="0"/>
        <v>100</v>
      </c>
      <c r="E68" s="8">
        <v>2.8</v>
      </c>
      <c r="F68" s="87">
        <f t="shared" si="1"/>
        <v>100</v>
      </c>
    </row>
    <row r="69" spans="1:6" ht="16.5" customHeight="1">
      <c r="A69" s="4" t="s">
        <v>222</v>
      </c>
      <c r="B69" s="8">
        <v>36.1</v>
      </c>
      <c r="C69" s="8">
        <v>37.2</v>
      </c>
      <c r="D69" s="87">
        <f t="shared" si="0"/>
        <v>103.04709141274238</v>
      </c>
      <c r="E69" s="8">
        <v>37.5</v>
      </c>
      <c r="F69" s="87">
        <f t="shared" si="1"/>
        <v>100.80645161290323</v>
      </c>
    </row>
    <row r="70" spans="1:6" ht="15" customHeight="1">
      <c r="A70" s="4" t="s">
        <v>15</v>
      </c>
      <c r="B70" s="8">
        <v>3</v>
      </c>
      <c r="C70" s="8">
        <v>3</v>
      </c>
      <c r="D70" s="87">
        <f t="shared" si="0"/>
        <v>100</v>
      </c>
      <c r="E70" s="8">
        <v>3.1</v>
      </c>
      <c r="F70" s="87">
        <f t="shared" si="1"/>
        <v>103.33333333333334</v>
      </c>
    </row>
    <row r="71" spans="1:6" ht="15">
      <c r="A71" s="4" t="s">
        <v>16</v>
      </c>
      <c r="B71" s="8">
        <v>1.7</v>
      </c>
      <c r="C71" s="8">
        <v>1.7</v>
      </c>
      <c r="D71" s="87">
        <f t="shared" si="0"/>
        <v>100</v>
      </c>
      <c r="E71" s="8">
        <v>1.7</v>
      </c>
      <c r="F71" s="87">
        <f t="shared" si="1"/>
        <v>100</v>
      </c>
    </row>
    <row r="72" spans="1:6" ht="15.75" customHeight="1" hidden="1">
      <c r="A72" s="14" t="s">
        <v>10</v>
      </c>
      <c r="B72" s="8"/>
      <c r="C72" s="8"/>
      <c r="D72" s="87" t="e">
        <f t="shared" si="0"/>
        <v>#DIV/0!</v>
      </c>
      <c r="E72" s="8"/>
      <c r="F72" s="87" t="e">
        <f t="shared" si="1"/>
        <v>#DIV/0!</v>
      </c>
    </row>
    <row r="73" spans="1:6" ht="29.25" customHeight="1" hidden="1">
      <c r="A73" s="14" t="s">
        <v>11</v>
      </c>
      <c r="B73" s="8"/>
      <c r="C73" s="8"/>
      <c r="D73" s="87" t="e">
        <f t="shared" si="0"/>
        <v>#DIV/0!</v>
      </c>
      <c r="E73" s="8"/>
      <c r="F73" s="87" t="e">
        <f t="shared" si="1"/>
        <v>#DIV/0!</v>
      </c>
    </row>
    <row r="74" spans="1:6" ht="15.75" customHeight="1">
      <c r="A74" s="14" t="s">
        <v>17</v>
      </c>
      <c r="B74" s="8">
        <v>1.7</v>
      </c>
      <c r="C74" s="8">
        <v>1.7</v>
      </c>
      <c r="D74" s="87">
        <f t="shared" si="0"/>
        <v>100</v>
      </c>
      <c r="E74" s="8">
        <v>1.7</v>
      </c>
      <c r="F74" s="87">
        <f t="shared" si="1"/>
        <v>100</v>
      </c>
    </row>
    <row r="75" spans="1:6" ht="15.75" customHeight="1">
      <c r="A75" s="4" t="s">
        <v>18</v>
      </c>
      <c r="B75" s="8">
        <v>1.5</v>
      </c>
      <c r="C75" s="8">
        <v>1.5</v>
      </c>
      <c r="D75" s="87">
        <f t="shared" si="0"/>
        <v>100</v>
      </c>
      <c r="E75" s="8">
        <v>1.51</v>
      </c>
      <c r="F75" s="87">
        <f t="shared" si="1"/>
        <v>100.66666666666666</v>
      </c>
    </row>
    <row r="76" spans="1:6" ht="0.75" customHeight="1">
      <c r="A76" s="14" t="s">
        <v>10</v>
      </c>
      <c r="B76" s="8"/>
      <c r="C76" s="8"/>
      <c r="D76" s="87" t="e">
        <f t="shared" si="0"/>
        <v>#DIV/0!</v>
      </c>
      <c r="E76" s="8"/>
      <c r="F76" s="87" t="e">
        <f t="shared" si="1"/>
        <v>#DIV/0!</v>
      </c>
    </row>
    <row r="77" spans="1:6" ht="30">
      <c r="A77" s="14" t="s">
        <v>11</v>
      </c>
      <c r="B77" s="8">
        <v>0.1</v>
      </c>
      <c r="C77" s="8">
        <v>0.1</v>
      </c>
      <c r="D77" s="87">
        <f t="shared" si="0"/>
        <v>100</v>
      </c>
      <c r="E77" s="8">
        <v>0.1</v>
      </c>
      <c r="F77" s="87">
        <f t="shared" si="1"/>
        <v>100</v>
      </c>
    </row>
    <row r="78" spans="1:6" ht="15.75" customHeight="1">
      <c r="A78" s="14" t="s">
        <v>17</v>
      </c>
      <c r="B78" s="8">
        <v>1.4</v>
      </c>
      <c r="C78" s="8">
        <v>1.4</v>
      </c>
      <c r="D78" s="87">
        <f aca="true" t="shared" si="2" ref="D78:D141">C78/B78*100</f>
        <v>100</v>
      </c>
      <c r="E78" s="8">
        <v>1.41</v>
      </c>
      <c r="F78" s="87">
        <f t="shared" si="1"/>
        <v>100.71428571428571</v>
      </c>
    </row>
    <row r="79" spans="1:6" ht="16.5" customHeight="1">
      <c r="A79" s="13" t="s">
        <v>19</v>
      </c>
      <c r="B79" s="8">
        <v>0.35</v>
      </c>
      <c r="C79" s="8">
        <v>0.31</v>
      </c>
      <c r="D79" s="87">
        <f t="shared" si="2"/>
        <v>88.57142857142858</v>
      </c>
      <c r="E79" s="8">
        <v>0.32</v>
      </c>
      <c r="F79" s="87">
        <f aca="true" t="shared" si="3" ref="F79:F142">E79/C79*100</f>
        <v>103.2258064516129</v>
      </c>
    </row>
    <row r="80" spans="1:6" ht="14.25" customHeight="1" hidden="1">
      <c r="A80" s="14" t="s">
        <v>10</v>
      </c>
      <c r="B80" s="8"/>
      <c r="C80" s="8"/>
      <c r="D80" s="87" t="e">
        <f t="shared" si="2"/>
        <v>#DIV/0!</v>
      </c>
      <c r="E80" s="8"/>
      <c r="F80" s="87" t="e">
        <f t="shared" si="3"/>
        <v>#DIV/0!</v>
      </c>
    </row>
    <row r="81" spans="1:6" ht="30.75" customHeight="1" hidden="1">
      <c r="A81" s="14" t="s">
        <v>11</v>
      </c>
      <c r="B81" s="8"/>
      <c r="C81" s="8"/>
      <c r="D81" s="87" t="e">
        <f t="shared" si="2"/>
        <v>#DIV/0!</v>
      </c>
      <c r="E81" s="8"/>
      <c r="F81" s="87" t="e">
        <f t="shared" si="3"/>
        <v>#DIV/0!</v>
      </c>
    </row>
    <row r="82" spans="1:6" ht="15">
      <c r="A82" s="14" t="s">
        <v>17</v>
      </c>
      <c r="B82" s="8">
        <v>0.35</v>
      </c>
      <c r="C82" s="8">
        <v>0.31</v>
      </c>
      <c r="D82" s="87">
        <f t="shared" si="2"/>
        <v>88.57142857142858</v>
      </c>
      <c r="E82" s="8">
        <v>0.32</v>
      </c>
      <c r="F82" s="87">
        <f t="shared" si="3"/>
        <v>103.2258064516129</v>
      </c>
    </row>
    <row r="83" spans="1:6" ht="15">
      <c r="A83" s="47" t="s">
        <v>110</v>
      </c>
      <c r="B83" s="8">
        <v>0.009</v>
      </c>
      <c r="C83" s="8">
        <v>0.009</v>
      </c>
      <c r="D83" s="87">
        <f t="shared" si="2"/>
        <v>100</v>
      </c>
      <c r="E83" s="8">
        <v>0.009</v>
      </c>
      <c r="F83" s="87">
        <f t="shared" si="3"/>
        <v>100</v>
      </c>
    </row>
    <row r="84" spans="1:6" ht="15" hidden="1">
      <c r="A84" s="48" t="s">
        <v>111</v>
      </c>
      <c r="B84" s="8"/>
      <c r="C84" s="8"/>
      <c r="D84" s="87" t="e">
        <f t="shared" si="2"/>
        <v>#DIV/0!</v>
      </c>
      <c r="E84" s="8"/>
      <c r="F84" s="87" t="e">
        <f t="shared" si="3"/>
        <v>#DIV/0!</v>
      </c>
    </row>
    <row r="85" spans="1:6" ht="30" hidden="1">
      <c r="A85" s="48" t="s">
        <v>112</v>
      </c>
      <c r="B85" s="8"/>
      <c r="C85" s="8"/>
      <c r="D85" s="87" t="e">
        <f t="shared" si="2"/>
        <v>#DIV/0!</v>
      </c>
      <c r="E85" s="8"/>
      <c r="F85" s="87" t="e">
        <f t="shared" si="3"/>
        <v>#DIV/0!</v>
      </c>
    </row>
    <row r="86" spans="1:6" ht="15">
      <c r="A86" s="48" t="s">
        <v>17</v>
      </c>
      <c r="B86" s="8">
        <v>0.009</v>
      </c>
      <c r="C86" s="8">
        <v>0.009</v>
      </c>
      <c r="D86" s="87">
        <f t="shared" si="2"/>
        <v>100</v>
      </c>
      <c r="E86" s="8">
        <v>0.009</v>
      </c>
      <c r="F86" s="87">
        <f t="shared" si="3"/>
        <v>100</v>
      </c>
    </row>
    <row r="87" spans="1:6" ht="15">
      <c r="A87" s="4" t="s">
        <v>20</v>
      </c>
      <c r="B87" s="8">
        <v>1.21</v>
      </c>
      <c r="C87" s="8">
        <v>1.228</v>
      </c>
      <c r="D87" s="87">
        <f t="shared" si="2"/>
        <v>101.48760330578513</v>
      </c>
      <c r="E87" s="8">
        <v>1.274</v>
      </c>
      <c r="F87" s="87">
        <f t="shared" si="3"/>
        <v>103.74592833876221</v>
      </c>
    </row>
    <row r="88" spans="1:6" ht="15" customHeight="1">
      <c r="A88" s="14" t="s">
        <v>10</v>
      </c>
      <c r="B88" s="8">
        <v>0.9</v>
      </c>
      <c r="C88" s="8">
        <v>0.92</v>
      </c>
      <c r="D88" s="87">
        <f t="shared" si="2"/>
        <v>102.22222222222221</v>
      </c>
      <c r="E88" s="8">
        <v>0.95</v>
      </c>
      <c r="F88" s="87">
        <f t="shared" si="3"/>
        <v>103.26086956521738</v>
      </c>
    </row>
    <row r="89" spans="1:6" ht="30" customHeight="1" hidden="1">
      <c r="A89" s="14" t="s">
        <v>11</v>
      </c>
      <c r="B89" s="8"/>
      <c r="C89" s="8"/>
      <c r="D89" s="87" t="e">
        <f t="shared" si="2"/>
        <v>#DIV/0!</v>
      </c>
      <c r="E89" s="8"/>
      <c r="F89" s="87" t="e">
        <f t="shared" si="3"/>
        <v>#DIV/0!</v>
      </c>
    </row>
    <row r="90" spans="1:6" ht="15">
      <c r="A90" s="14" t="s">
        <v>17</v>
      </c>
      <c r="B90" s="8">
        <v>0.305</v>
      </c>
      <c r="C90" s="8">
        <v>0.308</v>
      </c>
      <c r="D90" s="87">
        <f t="shared" si="2"/>
        <v>100.98360655737706</v>
      </c>
      <c r="E90" s="8">
        <v>0.324</v>
      </c>
      <c r="F90" s="87">
        <f t="shared" si="3"/>
        <v>105.1948051948052</v>
      </c>
    </row>
    <row r="91" spans="1:6" ht="15">
      <c r="A91" s="4" t="s">
        <v>21</v>
      </c>
      <c r="B91" s="8">
        <v>16.282</v>
      </c>
      <c r="C91" s="8">
        <v>16.285</v>
      </c>
      <c r="D91" s="87">
        <f t="shared" si="2"/>
        <v>100.01842525488269</v>
      </c>
      <c r="E91" s="8">
        <v>16.3</v>
      </c>
      <c r="F91" s="87">
        <f t="shared" si="3"/>
        <v>100.0921093030396</v>
      </c>
    </row>
    <row r="92" spans="1:6" ht="15.75" customHeight="1">
      <c r="A92" s="14" t="s">
        <v>10</v>
      </c>
      <c r="B92" s="8">
        <v>16.282</v>
      </c>
      <c r="C92" s="8">
        <v>16.285</v>
      </c>
      <c r="D92" s="87">
        <f t="shared" si="2"/>
        <v>100.01842525488269</v>
      </c>
      <c r="E92" s="8">
        <v>16.3</v>
      </c>
      <c r="F92" s="87">
        <f t="shared" si="3"/>
        <v>100.0921093030396</v>
      </c>
    </row>
    <row r="93" spans="1:6" ht="30.75" customHeight="1">
      <c r="A93" s="14" t="s">
        <v>11</v>
      </c>
      <c r="B93" s="8">
        <v>16.142</v>
      </c>
      <c r="C93" s="8">
        <v>16.1</v>
      </c>
      <c r="D93" s="87">
        <f t="shared" si="2"/>
        <v>99.73980919340852</v>
      </c>
      <c r="E93" s="8">
        <v>16.2</v>
      </c>
      <c r="F93" s="87">
        <f t="shared" si="3"/>
        <v>100.62111801242236</v>
      </c>
    </row>
    <row r="94" spans="1:6" ht="16.5" customHeight="1">
      <c r="A94" s="14" t="s">
        <v>17</v>
      </c>
      <c r="B94" s="8">
        <v>0.14</v>
      </c>
      <c r="C94" s="8">
        <v>0.14</v>
      </c>
      <c r="D94" s="87">
        <f t="shared" si="2"/>
        <v>100</v>
      </c>
      <c r="E94" s="8">
        <v>0.14</v>
      </c>
      <c r="F94" s="87">
        <f t="shared" si="3"/>
        <v>100</v>
      </c>
    </row>
    <row r="95" spans="1:6" ht="18" customHeight="1">
      <c r="A95" s="4" t="s">
        <v>168</v>
      </c>
      <c r="B95" s="8">
        <v>1.7</v>
      </c>
      <c r="C95" s="8">
        <v>1.71</v>
      </c>
      <c r="D95" s="87">
        <f t="shared" si="2"/>
        <v>100.58823529411765</v>
      </c>
      <c r="E95" s="8">
        <v>1.72</v>
      </c>
      <c r="F95" s="87">
        <f t="shared" si="3"/>
        <v>100.58479532163742</v>
      </c>
    </row>
    <row r="96" spans="1:6" ht="15" customHeight="1" hidden="1">
      <c r="A96" s="14" t="s">
        <v>10</v>
      </c>
      <c r="B96" s="8"/>
      <c r="C96" s="8"/>
      <c r="D96" s="87" t="e">
        <f t="shared" si="2"/>
        <v>#DIV/0!</v>
      </c>
      <c r="E96" s="8"/>
      <c r="F96" s="87" t="e">
        <f t="shared" si="3"/>
        <v>#DIV/0!</v>
      </c>
    </row>
    <row r="97" spans="1:6" ht="30" hidden="1">
      <c r="A97" s="14" t="s">
        <v>11</v>
      </c>
      <c r="B97" s="8"/>
      <c r="C97" s="8"/>
      <c r="D97" s="87" t="e">
        <f t="shared" si="2"/>
        <v>#DIV/0!</v>
      </c>
      <c r="E97" s="8"/>
      <c r="F97" s="87" t="e">
        <f t="shared" si="3"/>
        <v>#DIV/0!</v>
      </c>
    </row>
    <row r="98" spans="1:6" ht="12.75" customHeight="1">
      <c r="A98" s="14" t="s">
        <v>17</v>
      </c>
      <c r="B98" s="8">
        <v>1.7</v>
      </c>
      <c r="C98" s="8">
        <v>1.71</v>
      </c>
      <c r="D98" s="87">
        <f t="shared" si="2"/>
        <v>100.58823529411765</v>
      </c>
      <c r="E98" s="8">
        <v>1.72</v>
      </c>
      <c r="F98" s="87">
        <f t="shared" si="3"/>
        <v>100.58479532163742</v>
      </c>
    </row>
    <row r="99" spans="1:6" ht="24.75" customHeight="1">
      <c r="A99" s="13" t="s">
        <v>156</v>
      </c>
      <c r="B99" s="8">
        <v>28.3</v>
      </c>
      <c r="C99" s="8">
        <v>28.3</v>
      </c>
      <c r="D99" s="87">
        <f t="shared" si="2"/>
        <v>100</v>
      </c>
      <c r="E99" s="8">
        <v>28.3</v>
      </c>
      <c r="F99" s="87">
        <f t="shared" si="3"/>
        <v>100</v>
      </c>
    </row>
    <row r="100" spans="1:6" ht="19.5" customHeight="1" hidden="1">
      <c r="A100" s="14" t="s">
        <v>10</v>
      </c>
      <c r="B100" s="8"/>
      <c r="C100" s="8"/>
      <c r="D100" s="87" t="e">
        <f t="shared" si="2"/>
        <v>#DIV/0!</v>
      </c>
      <c r="E100" s="8"/>
      <c r="F100" s="87" t="e">
        <f t="shared" si="3"/>
        <v>#DIV/0!</v>
      </c>
    </row>
    <row r="101" spans="1:6" ht="28.5" customHeight="1">
      <c r="A101" s="14" t="s">
        <v>11</v>
      </c>
      <c r="B101" s="8">
        <v>28.3</v>
      </c>
      <c r="C101" s="8">
        <v>28.3</v>
      </c>
      <c r="D101" s="87">
        <f t="shared" si="2"/>
        <v>100</v>
      </c>
      <c r="E101" s="8">
        <v>28.3</v>
      </c>
      <c r="F101" s="87">
        <f t="shared" si="3"/>
        <v>100</v>
      </c>
    </row>
    <row r="102" spans="1:6" ht="31.5" customHeight="1">
      <c r="A102" s="12" t="s">
        <v>113</v>
      </c>
      <c r="B102" s="8"/>
      <c r="C102" s="8"/>
      <c r="D102" s="87"/>
      <c r="E102" s="8"/>
      <c r="F102" s="87"/>
    </row>
    <row r="103" spans="1:6" ht="15">
      <c r="A103" s="4" t="s">
        <v>22</v>
      </c>
      <c r="B103" s="8">
        <v>7557</v>
      </c>
      <c r="C103" s="8">
        <v>7590</v>
      </c>
      <c r="D103" s="87">
        <f t="shared" si="2"/>
        <v>100.43668122270742</v>
      </c>
      <c r="E103" s="8">
        <v>7395</v>
      </c>
      <c r="F103" s="87">
        <f t="shared" si="3"/>
        <v>97.4308300395257</v>
      </c>
    </row>
    <row r="104" spans="1:6" ht="14.25" customHeight="1">
      <c r="A104" s="14" t="s">
        <v>10</v>
      </c>
      <c r="B104" s="8">
        <v>7452</v>
      </c>
      <c r="C104" s="8">
        <v>7285</v>
      </c>
      <c r="D104" s="87">
        <f t="shared" si="2"/>
        <v>97.7589908749329</v>
      </c>
      <c r="E104" s="8">
        <v>7290</v>
      </c>
      <c r="F104" s="87">
        <f t="shared" si="3"/>
        <v>100.06863417982154</v>
      </c>
    </row>
    <row r="105" spans="1:6" ht="0.75" customHeight="1">
      <c r="A105" s="14" t="s">
        <v>11</v>
      </c>
      <c r="B105" s="8"/>
      <c r="C105" s="8"/>
      <c r="D105" s="87" t="e">
        <f t="shared" si="2"/>
        <v>#DIV/0!</v>
      </c>
      <c r="E105" s="8"/>
      <c r="F105" s="87" t="e">
        <f t="shared" si="3"/>
        <v>#DIV/0!</v>
      </c>
    </row>
    <row r="106" spans="1:6" ht="14.25" customHeight="1">
      <c r="A106" s="14" t="s">
        <v>17</v>
      </c>
      <c r="B106" s="8">
        <v>105</v>
      </c>
      <c r="C106" s="8">
        <v>105</v>
      </c>
      <c r="D106" s="87">
        <f t="shared" si="2"/>
        <v>100</v>
      </c>
      <c r="E106" s="8">
        <v>105</v>
      </c>
      <c r="F106" s="87">
        <f t="shared" si="3"/>
        <v>100</v>
      </c>
    </row>
    <row r="107" spans="1:6" ht="33.75" customHeight="1">
      <c r="A107" s="15" t="s">
        <v>23</v>
      </c>
      <c r="B107" s="8">
        <v>2620</v>
      </c>
      <c r="C107" s="8">
        <v>2620</v>
      </c>
      <c r="D107" s="87">
        <f t="shared" si="2"/>
        <v>100</v>
      </c>
      <c r="E107" s="8">
        <v>2621</v>
      </c>
      <c r="F107" s="87">
        <f t="shared" si="3"/>
        <v>100.0381679389313</v>
      </c>
    </row>
    <row r="108" spans="1:6" ht="12.75" customHeight="1">
      <c r="A108" s="16" t="s">
        <v>10</v>
      </c>
      <c r="B108" s="8">
        <v>2600</v>
      </c>
      <c r="C108" s="8">
        <v>2600</v>
      </c>
      <c r="D108" s="87">
        <f t="shared" si="2"/>
        <v>100</v>
      </c>
      <c r="E108" s="8">
        <v>2600</v>
      </c>
      <c r="F108" s="87">
        <f t="shared" si="3"/>
        <v>100</v>
      </c>
    </row>
    <row r="109" spans="1:6" ht="29.25" customHeight="1" hidden="1">
      <c r="A109" s="16" t="s">
        <v>11</v>
      </c>
      <c r="B109" s="8"/>
      <c r="C109" s="8"/>
      <c r="D109" s="87" t="e">
        <f t="shared" si="2"/>
        <v>#DIV/0!</v>
      </c>
      <c r="E109" s="8"/>
      <c r="F109" s="87" t="e">
        <f t="shared" si="3"/>
        <v>#DIV/0!</v>
      </c>
    </row>
    <row r="110" spans="1:6" ht="14.25" customHeight="1">
      <c r="A110" s="16" t="s">
        <v>17</v>
      </c>
      <c r="B110" s="8">
        <v>20</v>
      </c>
      <c r="C110" s="8">
        <v>20</v>
      </c>
      <c r="D110" s="87">
        <f t="shared" si="2"/>
        <v>100</v>
      </c>
      <c r="E110" s="8">
        <v>21</v>
      </c>
      <c r="F110" s="87">
        <f t="shared" si="3"/>
        <v>105</v>
      </c>
    </row>
    <row r="111" spans="1:6" ht="0.75" customHeight="1">
      <c r="A111" s="4" t="s">
        <v>24</v>
      </c>
      <c r="B111" s="8"/>
      <c r="C111" s="8"/>
      <c r="D111" s="87" t="e">
        <f t="shared" si="2"/>
        <v>#DIV/0!</v>
      </c>
      <c r="E111" s="8"/>
      <c r="F111" s="87" t="e">
        <f t="shared" si="3"/>
        <v>#DIV/0!</v>
      </c>
    </row>
    <row r="112" spans="1:6" ht="14.25" customHeight="1" hidden="1">
      <c r="A112" s="14" t="s">
        <v>10</v>
      </c>
      <c r="B112" s="8"/>
      <c r="C112" s="8"/>
      <c r="D112" s="87" t="e">
        <f t="shared" si="2"/>
        <v>#DIV/0!</v>
      </c>
      <c r="E112" s="8"/>
      <c r="F112" s="87" t="e">
        <f t="shared" si="3"/>
        <v>#DIV/0!</v>
      </c>
    </row>
    <row r="113" spans="1:6" ht="28.5" customHeight="1" hidden="1">
      <c r="A113" s="14" t="s">
        <v>11</v>
      </c>
      <c r="B113" s="8"/>
      <c r="C113" s="8"/>
      <c r="D113" s="87" t="e">
        <f t="shared" si="2"/>
        <v>#DIV/0!</v>
      </c>
      <c r="E113" s="8"/>
      <c r="F113" s="87" t="e">
        <f t="shared" si="3"/>
        <v>#DIV/0!</v>
      </c>
    </row>
    <row r="114" spans="1:6" ht="15" hidden="1">
      <c r="A114" s="14" t="s">
        <v>17</v>
      </c>
      <c r="B114" s="8"/>
      <c r="C114" s="8"/>
      <c r="D114" s="87" t="e">
        <f t="shared" si="2"/>
        <v>#DIV/0!</v>
      </c>
      <c r="E114" s="8"/>
      <c r="F114" s="87" t="e">
        <f t="shared" si="3"/>
        <v>#DIV/0!</v>
      </c>
    </row>
    <row r="115" spans="1:6" ht="15">
      <c r="A115" s="4" t="s">
        <v>25</v>
      </c>
      <c r="B115" s="8">
        <v>65</v>
      </c>
      <c r="C115" s="8">
        <v>68</v>
      </c>
      <c r="D115" s="87">
        <f t="shared" si="2"/>
        <v>104.61538461538463</v>
      </c>
      <c r="E115" s="8">
        <v>70</v>
      </c>
      <c r="F115" s="87">
        <f t="shared" si="3"/>
        <v>102.94117647058823</v>
      </c>
    </row>
    <row r="116" spans="1:6" ht="15">
      <c r="A116" s="4" t="s">
        <v>157</v>
      </c>
      <c r="B116" s="8">
        <v>14.8</v>
      </c>
      <c r="C116" s="8">
        <v>14.8</v>
      </c>
      <c r="D116" s="87">
        <f t="shared" si="2"/>
        <v>100</v>
      </c>
      <c r="E116" s="8">
        <v>15</v>
      </c>
      <c r="F116" s="87">
        <f t="shared" si="3"/>
        <v>101.35135135135134</v>
      </c>
    </row>
    <row r="117" spans="1:6" ht="15">
      <c r="A117" s="4"/>
      <c r="B117" s="8"/>
      <c r="C117" s="8"/>
      <c r="D117" s="87"/>
      <c r="E117" s="8"/>
      <c r="F117" s="87"/>
    </row>
    <row r="118" spans="1:6" ht="14.25">
      <c r="A118" s="12" t="s">
        <v>114</v>
      </c>
      <c r="B118" s="8"/>
      <c r="C118" s="8"/>
      <c r="D118" s="87"/>
      <c r="E118" s="8"/>
      <c r="F118" s="87"/>
    </row>
    <row r="119" spans="1:6" ht="15">
      <c r="A119" s="17" t="s">
        <v>158</v>
      </c>
      <c r="B119" s="8">
        <v>1060</v>
      </c>
      <c r="C119" s="8">
        <v>1140</v>
      </c>
      <c r="D119" s="87">
        <f t="shared" si="2"/>
        <v>107.54716981132076</v>
      </c>
      <c r="E119" s="8">
        <v>1220</v>
      </c>
      <c r="F119" s="87">
        <f t="shared" si="3"/>
        <v>107.01754385964912</v>
      </c>
    </row>
    <row r="120" spans="1:6" ht="15">
      <c r="A120" s="17" t="s">
        <v>159</v>
      </c>
      <c r="B120" s="8">
        <v>17.5</v>
      </c>
      <c r="C120" s="8">
        <v>18</v>
      </c>
      <c r="D120" s="87">
        <f t="shared" si="2"/>
        <v>102.85714285714285</v>
      </c>
      <c r="E120" s="8">
        <v>18.6</v>
      </c>
      <c r="F120" s="87">
        <f t="shared" si="3"/>
        <v>103.33333333333334</v>
      </c>
    </row>
    <row r="121" spans="1:6" ht="16.5" customHeight="1">
      <c r="A121" s="17"/>
      <c r="B121" s="8"/>
      <c r="C121" s="8"/>
      <c r="D121" s="87"/>
      <c r="E121" s="8"/>
      <c r="F121" s="87"/>
    </row>
    <row r="122" spans="1:6" ht="14.25">
      <c r="A122" s="49" t="s">
        <v>115</v>
      </c>
      <c r="B122" s="8"/>
      <c r="C122" s="8"/>
      <c r="D122" s="87"/>
      <c r="E122" s="8"/>
      <c r="F122" s="87"/>
    </row>
    <row r="123" spans="1:6" ht="33.75" customHeight="1">
      <c r="A123" s="17" t="s">
        <v>207</v>
      </c>
      <c r="B123" s="8">
        <v>12.7</v>
      </c>
      <c r="C123" s="8">
        <v>12.8</v>
      </c>
      <c r="D123" s="87">
        <f t="shared" si="2"/>
        <v>100.78740157480317</v>
      </c>
      <c r="E123" s="8">
        <v>12.9</v>
      </c>
      <c r="F123" s="87">
        <f t="shared" si="3"/>
        <v>100.78125</v>
      </c>
    </row>
    <row r="124" spans="1:6" ht="15" customHeight="1">
      <c r="A124" s="17"/>
      <c r="B124" s="8"/>
      <c r="C124" s="8"/>
      <c r="D124" s="87"/>
      <c r="E124" s="8"/>
      <c r="F124" s="87"/>
    </row>
    <row r="125" spans="1:6" ht="18.75" customHeight="1">
      <c r="A125" s="49" t="s">
        <v>116</v>
      </c>
      <c r="B125" s="8"/>
      <c r="C125" s="8"/>
      <c r="D125" s="87"/>
      <c r="E125" s="8"/>
      <c r="F125" s="87"/>
    </row>
    <row r="126" spans="1:6" ht="30">
      <c r="A126" s="17" t="s">
        <v>160</v>
      </c>
      <c r="B126" s="8">
        <v>413.7</v>
      </c>
      <c r="C126" s="8">
        <v>372.9</v>
      </c>
      <c r="D126" s="87">
        <f t="shared" si="2"/>
        <v>90.13778100072516</v>
      </c>
      <c r="E126" s="8">
        <v>374</v>
      </c>
      <c r="F126" s="87">
        <f t="shared" si="3"/>
        <v>100.29498525073748</v>
      </c>
    </row>
    <row r="127" spans="1:6" ht="30">
      <c r="A127" s="17" t="s">
        <v>161</v>
      </c>
      <c r="B127" s="8">
        <v>885.5</v>
      </c>
      <c r="C127" s="8">
        <v>945.6</v>
      </c>
      <c r="D127" s="87">
        <f t="shared" si="2"/>
        <v>106.7871259175607</v>
      </c>
      <c r="E127" s="8">
        <v>1053</v>
      </c>
      <c r="F127" s="87">
        <f t="shared" si="3"/>
        <v>111.35786802030456</v>
      </c>
    </row>
    <row r="128" spans="1:6" ht="0.75" customHeight="1">
      <c r="A128" s="4" t="s">
        <v>149</v>
      </c>
      <c r="B128" s="8"/>
      <c r="C128" s="8"/>
      <c r="D128" s="87" t="e">
        <f t="shared" si="2"/>
        <v>#DIV/0!</v>
      </c>
      <c r="E128" s="8"/>
      <c r="F128" s="87" t="e">
        <f t="shared" si="3"/>
        <v>#DIV/0!</v>
      </c>
    </row>
    <row r="129" spans="1:6" ht="30" hidden="1">
      <c r="A129" s="4" t="s">
        <v>31</v>
      </c>
      <c r="B129" s="8"/>
      <c r="C129" s="8"/>
      <c r="D129" s="87" t="e">
        <f t="shared" si="2"/>
        <v>#DIV/0!</v>
      </c>
      <c r="E129" s="8"/>
      <c r="F129" s="87" t="e">
        <f t="shared" si="3"/>
        <v>#DIV/0!</v>
      </c>
    </row>
    <row r="130" spans="1:6" ht="15">
      <c r="A130" s="17"/>
      <c r="B130" s="8"/>
      <c r="C130" s="8"/>
      <c r="D130" s="87"/>
      <c r="E130" s="8"/>
      <c r="F130" s="87"/>
    </row>
    <row r="131" spans="1:6" ht="14.25">
      <c r="A131" s="12" t="s">
        <v>26</v>
      </c>
      <c r="B131" s="8"/>
      <c r="C131" s="8"/>
      <c r="D131" s="87"/>
      <c r="E131" s="8"/>
      <c r="F131" s="87"/>
    </row>
    <row r="132" spans="1:6" ht="30">
      <c r="A132" s="4" t="s">
        <v>162</v>
      </c>
      <c r="B132" s="8">
        <v>800</v>
      </c>
      <c r="C132" s="8">
        <v>800</v>
      </c>
      <c r="D132" s="87">
        <f t="shared" si="2"/>
        <v>100</v>
      </c>
      <c r="E132" s="8">
        <v>800</v>
      </c>
      <c r="F132" s="87">
        <f t="shared" si="3"/>
        <v>100</v>
      </c>
    </row>
    <row r="133" spans="1:6" ht="30">
      <c r="A133" s="4" t="s">
        <v>138</v>
      </c>
      <c r="B133" s="8">
        <v>77.4</v>
      </c>
      <c r="C133" s="8">
        <v>77.2</v>
      </c>
      <c r="D133" s="87">
        <f t="shared" si="2"/>
        <v>99.74160206718345</v>
      </c>
      <c r="E133" s="8">
        <v>76.1</v>
      </c>
      <c r="F133" s="87">
        <f t="shared" si="3"/>
        <v>98.57512953367873</v>
      </c>
    </row>
    <row r="134" spans="1:6" ht="30">
      <c r="A134" s="4" t="s">
        <v>181</v>
      </c>
      <c r="B134" s="8">
        <v>15</v>
      </c>
      <c r="C134" s="8">
        <v>15</v>
      </c>
      <c r="D134" s="87">
        <f t="shared" si="2"/>
        <v>100</v>
      </c>
      <c r="E134" s="8">
        <v>12</v>
      </c>
      <c r="F134" s="87">
        <f t="shared" si="3"/>
        <v>80</v>
      </c>
    </row>
    <row r="135" spans="1:6" ht="30">
      <c r="A135" s="50" t="s">
        <v>127</v>
      </c>
      <c r="B135" s="8">
        <v>227</v>
      </c>
      <c r="C135" s="8">
        <v>307</v>
      </c>
      <c r="D135" s="87">
        <f t="shared" si="2"/>
        <v>135.24229074889868</v>
      </c>
      <c r="E135" s="8">
        <v>363</v>
      </c>
      <c r="F135" s="87">
        <f t="shared" si="3"/>
        <v>118.24104234527688</v>
      </c>
    </row>
    <row r="136" spans="1:6" ht="15">
      <c r="A136" s="4" t="s">
        <v>27</v>
      </c>
      <c r="B136" s="8"/>
      <c r="C136" s="8"/>
      <c r="D136" s="87"/>
      <c r="E136" s="8"/>
      <c r="F136" s="87"/>
    </row>
    <row r="137" spans="1:6" ht="14.25" customHeight="1">
      <c r="A137" s="4" t="s">
        <v>117</v>
      </c>
      <c r="B137" s="8">
        <v>1.65</v>
      </c>
      <c r="C137" s="8">
        <v>1.726</v>
      </c>
      <c r="D137" s="87">
        <f t="shared" si="2"/>
        <v>104.60606060606061</v>
      </c>
      <c r="E137" s="8">
        <v>1.743</v>
      </c>
      <c r="F137" s="87">
        <f t="shared" si="3"/>
        <v>100.98493626882967</v>
      </c>
    </row>
    <row r="138" spans="1:6" ht="16.5" customHeight="1" hidden="1">
      <c r="A138" s="4" t="s">
        <v>118</v>
      </c>
      <c r="B138" s="8">
        <v>1.65</v>
      </c>
      <c r="C138" s="8"/>
      <c r="D138" s="87">
        <f t="shared" si="2"/>
        <v>0</v>
      </c>
      <c r="E138" s="8"/>
      <c r="F138" s="87" t="e">
        <f t="shared" si="3"/>
        <v>#DIV/0!</v>
      </c>
    </row>
    <row r="139" spans="1:6" ht="16.5" customHeight="1" hidden="1">
      <c r="A139" s="4" t="s">
        <v>119</v>
      </c>
      <c r="B139" s="8"/>
      <c r="C139" s="8"/>
      <c r="D139" s="87" t="e">
        <f t="shared" si="2"/>
        <v>#DIV/0!</v>
      </c>
      <c r="E139" s="8"/>
      <c r="F139" s="87" t="e">
        <f t="shared" si="3"/>
        <v>#DIV/0!</v>
      </c>
    </row>
    <row r="140" spans="1:6" ht="15" hidden="1">
      <c r="A140" s="4" t="s">
        <v>29</v>
      </c>
      <c r="B140" s="8"/>
      <c r="C140" s="8"/>
      <c r="D140" s="87" t="e">
        <f t="shared" si="2"/>
        <v>#DIV/0!</v>
      </c>
      <c r="E140" s="8"/>
      <c r="F140" s="87" t="e">
        <f t="shared" si="3"/>
        <v>#DIV/0!</v>
      </c>
    </row>
    <row r="141" spans="1:6" ht="15" hidden="1">
      <c r="A141" s="4" t="s">
        <v>118</v>
      </c>
      <c r="B141" s="8"/>
      <c r="C141" s="8"/>
      <c r="D141" s="87" t="e">
        <f t="shared" si="2"/>
        <v>#DIV/0!</v>
      </c>
      <c r="E141" s="8"/>
      <c r="F141" s="87" t="e">
        <f t="shared" si="3"/>
        <v>#DIV/0!</v>
      </c>
    </row>
    <row r="142" spans="1:6" ht="18" customHeight="1" hidden="1">
      <c r="A142" s="14" t="s">
        <v>28</v>
      </c>
      <c r="B142" s="8"/>
      <c r="C142" s="8"/>
      <c r="D142" s="87" t="e">
        <f aca="true" t="shared" si="4" ref="D142:D181">C142/B142*100</f>
        <v>#DIV/0!</v>
      </c>
      <c r="E142" s="8"/>
      <c r="F142" s="87" t="e">
        <f t="shared" si="3"/>
        <v>#DIV/0!</v>
      </c>
    </row>
    <row r="143" spans="1:6" ht="45.75" customHeight="1">
      <c r="A143" s="4" t="s">
        <v>30</v>
      </c>
      <c r="B143" s="8">
        <v>64.4</v>
      </c>
      <c r="C143" s="8">
        <v>61.3</v>
      </c>
      <c r="D143" s="87">
        <f t="shared" si="4"/>
        <v>95.1863354037267</v>
      </c>
      <c r="E143" s="8">
        <v>61.5</v>
      </c>
      <c r="F143" s="87">
        <f aca="true" t="shared" si="5" ref="F143:F181">E143/C143*100</f>
        <v>100.326264274062</v>
      </c>
    </row>
    <row r="144" spans="1:6" ht="28.5" customHeight="1">
      <c r="A144" s="4" t="s">
        <v>32</v>
      </c>
      <c r="B144" s="8"/>
      <c r="C144" s="8"/>
      <c r="D144" s="87"/>
      <c r="E144" s="8"/>
      <c r="F144" s="87"/>
    </row>
    <row r="145" spans="1:6" ht="16.5" customHeight="1" hidden="1">
      <c r="A145" s="4" t="s">
        <v>120</v>
      </c>
      <c r="B145" s="8"/>
      <c r="C145" s="8"/>
      <c r="D145" s="87" t="e">
        <f t="shared" si="4"/>
        <v>#DIV/0!</v>
      </c>
      <c r="E145" s="8"/>
      <c r="F145" s="87" t="e">
        <f t="shared" si="5"/>
        <v>#DIV/0!</v>
      </c>
    </row>
    <row r="146" spans="1:6" ht="19.5" customHeight="1" hidden="1">
      <c r="A146" s="4" t="s">
        <v>121</v>
      </c>
      <c r="B146" s="8"/>
      <c r="C146" s="8"/>
      <c r="D146" s="87" t="e">
        <f t="shared" si="4"/>
        <v>#DIV/0!</v>
      </c>
      <c r="E146" s="8"/>
      <c r="F146" s="87" t="e">
        <f t="shared" si="5"/>
        <v>#DIV/0!</v>
      </c>
    </row>
    <row r="147" spans="1:6" ht="30" customHeight="1">
      <c r="A147" s="4" t="s">
        <v>122</v>
      </c>
      <c r="B147" s="8">
        <v>54.7</v>
      </c>
      <c r="C147" s="8">
        <v>54.4</v>
      </c>
      <c r="D147" s="87">
        <f t="shared" si="4"/>
        <v>99.45155393053015</v>
      </c>
      <c r="E147" s="8">
        <v>54.1</v>
      </c>
      <c r="F147" s="87">
        <f t="shared" si="5"/>
        <v>99.44852941176471</v>
      </c>
    </row>
    <row r="148" spans="1:6" ht="21.75" customHeight="1">
      <c r="A148" s="4" t="s">
        <v>123</v>
      </c>
      <c r="B148" s="8">
        <v>6.8</v>
      </c>
      <c r="C148" s="8">
        <v>6.7</v>
      </c>
      <c r="D148" s="87">
        <f t="shared" si="4"/>
        <v>98.52941176470588</v>
      </c>
      <c r="E148" s="8">
        <v>6.6</v>
      </c>
      <c r="F148" s="87">
        <f t="shared" si="5"/>
        <v>98.50746268656717</v>
      </c>
    </row>
    <row r="149" spans="1:6" ht="30" customHeight="1">
      <c r="A149" s="4" t="s">
        <v>163</v>
      </c>
      <c r="B149" s="8">
        <v>15.5</v>
      </c>
      <c r="C149" s="8">
        <v>15.4</v>
      </c>
      <c r="D149" s="87">
        <f t="shared" si="4"/>
        <v>99.35483870967742</v>
      </c>
      <c r="E149" s="8">
        <v>15.3</v>
      </c>
      <c r="F149" s="87">
        <f t="shared" si="5"/>
        <v>99.35064935064936</v>
      </c>
    </row>
    <row r="150" spans="1:6" ht="30">
      <c r="A150" s="4" t="s">
        <v>124</v>
      </c>
      <c r="B150" s="8">
        <v>553.2</v>
      </c>
      <c r="C150" s="8">
        <v>554.1</v>
      </c>
      <c r="D150" s="87">
        <f t="shared" si="4"/>
        <v>100.16268980477223</v>
      </c>
      <c r="E150" s="8">
        <v>546.1</v>
      </c>
      <c r="F150" s="87">
        <f t="shared" si="5"/>
        <v>98.55621728929796</v>
      </c>
    </row>
    <row r="151" spans="1:6" ht="28.5" customHeight="1">
      <c r="A151" s="4" t="s">
        <v>125</v>
      </c>
      <c r="B151" s="8">
        <v>572</v>
      </c>
      <c r="C151" s="8">
        <v>574</v>
      </c>
      <c r="D151" s="87">
        <f t="shared" si="4"/>
        <v>100.34965034965036</v>
      </c>
      <c r="E151" s="8"/>
      <c r="F151" s="87">
        <f t="shared" si="5"/>
        <v>0</v>
      </c>
    </row>
    <row r="152" spans="1:6" ht="32.25" customHeight="1">
      <c r="A152" s="4" t="s">
        <v>150</v>
      </c>
      <c r="B152" s="8">
        <v>6.9</v>
      </c>
      <c r="C152" s="8">
        <v>6.9</v>
      </c>
      <c r="D152" s="87">
        <f t="shared" si="4"/>
        <v>100</v>
      </c>
      <c r="E152" s="8">
        <v>6.8</v>
      </c>
      <c r="F152" s="87">
        <f t="shared" si="5"/>
        <v>98.55072463768116</v>
      </c>
    </row>
    <row r="153" spans="1:6" ht="28.5" customHeight="1">
      <c r="A153" s="4" t="s">
        <v>178</v>
      </c>
      <c r="B153" s="8">
        <v>1044.1</v>
      </c>
      <c r="C153" s="8">
        <v>1034.9</v>
      </c>
      <c r="D153" s="87">
        <f t="shared" si="4"/>
        <v>99.11885834690165</v>
      </c>
      <c r="E153" s="8">
        <v>1024</v>
      </c>
      <c r="F153" s="87">
        <f t="shared" si="5"/>
        <v>98.94675814088318</v>
      </c>
    </row>
    <row r="154" spans="1:6" ht="17.25" customHeight="1">
      <c r="A154" s="4" t="s">
        <v>126</v>
      </c>
      <c r="B154" s="8">
        <v>41</v>
      </c>
      <c r="C154" s="8">
        <v>41</v>
      </c>
      <c r="D154" s="87">
        <f t="shared" si="4"/>
        <v>100</v>
      </c>
      <c r="E154" s="8">
        <v>41</v>
      </c>
      <c r="F154" s="87">
        <f t="shared" si="5"/>
        <v>100</v>
      </c>
    </row>
    <row r="155" spans="1:6" ht="17.25" customHeight="1">
      <c r="A155" s="4"/>
      <c r="B155" s="8"/>
      <c r="C155" s="8"/>
      <c r="D155" s="87"/>
      <c r="E155" s="8"/>
      <c r="F155" s="87"/>
    </row>
    <row r="156" spans="1:6" ht="28.5">
      <c r="A156" s="60" t="s">
        <v>33</v>
      </c>
      <c r="B156" s="8">
        <v>82</v>
      </c>
      <c r="C156" s="8">
        <v>87</v>
      </c>
      <c r="D156" s="87">
        <f t="shared" si="4"/>
        <v>106.09756097560977</v>
      </c>
      <c r="E156" s="8">
        <v>82</v>
      </c>
      <c r="F156" s="87">
        <f t="shared" si="5"/>
        <v>94.25287356321839</v>
      </c>
    </row>
    <row r="157" spans="1:6" ht="30">
      <c r="A157" s="14" t="s">
        <v>34</v>
      </c>
      <c r="B157" s="8">
        <v>1</v>
      </c>
      <c r="C157" s="8">
        <v>1</v>
      </c>
      <c r="D157" s="87">
        <f t="shared" si="4"/>
        <v>100</v>
      </c>
      <c r="E157" s="8">
        <v>1</v>
      </c>
      <c r="F157" s="87">
        <f t="shared" si="5"/>
        <v>100</v>
      </c>
    </row>
    <row r="158" spans="1:6" ht="30">
      <c r="A158" s="14" t="s">
        <v>35</v>
      </c>
      <c r="B158" s="8">
        <v>9</v>
      </c>
      <c r="C158" s="8">
        <v>9</v>
      </c>
      <c r="D158" s="87">
        <f t="shared" si="4"/>
        <v>100</v>
      </c>
      <c r="E158" s="8">
        <v>9</v>
      </c>
      <c r="F158" s="87">
        <f t="shared" si="5"/>
        <v>100</v>
      </c>
    </row>
    <row r="159" spans="1:6" ht="15">
      <c r="A159" s="14" t="s">
        <v>223</v>
      </c>
      <c r="B159" s="8">
        <v>70</v>
      </c>
      <c r="C159" s="8">
        <v>70</v>
      </c>
      <c r="D159" s="87">
        <f t="shared" si="4"/>
        <v>100</v>
      </c>
      <c r="E159" s="8">
        <v>70</v>
      </c>
      <c r="F159" s="87">
        <f t="shared" si="5"/>
        <v>100</v>
      </c>
    </row>
    <row r="160" spans="1:6" ht="28.5">
      <c r="A160" s="57" t="s">
        <v>128</v>
      </c>
      <c r="B160" s="8">
        <v>487</v>
      </c>
      <c r="C160" s="8">
        <v>487</v>
      </c>
      <c r="D160" s="87">
        <f t="shared" si="4"/>
        <v>100</v>
      </c>
      <c r="E160" s="8">
        <v>487</v>
      </c>
      <c r="F160" s="87">
        <f t="shared" si="5"/>
        <v>100</v>
      </c>
    </row>
    <row r="161" spans="1:6" ht="30">
      <c r="A161" s="86" t="s">
        <v>224</v>
      </c>
      <c r="B161" s="8">
        <v>810</v>
      </c>
      <c r="C161" s="8">
        <v>811</v>
      </c>
      <c r="D161" s="87">
        <f t="shared" si="4"/>
        <v>100.12345679012347</v>
      </c>
      <c r="E161" s="8">
        <v>812</v>
      </c>
      <c r="F161" s="87">
        <f t="shared" si="5"/>
        <v>100.12330456226881</v>
      </c>
    </row>
    <row r="162" spans="1:6" ht="14.25">
      <c r="A162" s="51" t="s">
        <v>129</v>
      </c>
      <c r="B162" s="8"/>
      <c r="C162" s="8"/>
      <c r="D162" s="87"/>
      <c r="E162" s="8"/>
      <c r="F162" s="87"/>
    </row>
    <row r="163" spans="1:6" ht="30">
      <c r="A163" s="47" t="s">
        <v>130</v>
      </c>
      <c r="B163" s="8">
        <v>38.6</v>
      </c>
      <c r="C163" s="8">
        <v>38.3</v>
      </c>
      <c r="D163" s="87">
        <f t="shared" si="4"/>
        <v>99.22279792746113</v>
      </c>
      <c r="E163" s="8">
        <v>37.9</v>
      </c>
      <c r="F163" s="87">
        <f t="shared" si="5"/>
        <v>98.9556135770235</v>
      </c>
    </row>
    <row r="164" spans="1:6" ht="60">
      <c r="A164" s="47" t="s">
        <v>131</v>
      </c>
      <c r="B164" s="8">
        <v>16.3</v>
      </c>
      <c r="C164" s="8">
        <v>16.8</v>
      </c>
      <c r="D164" s="87">
        <f t="shared" si="4"/>
        <v>103.06748466257669</v>
      </c>
      <c r="E164" s="8">
        <v>16.8</v>
      </c>
      <c r="F164" s="87">
        <f t="shared" si="5"/>
        <v>100</v>
      </c>
    </row>
    <row r="165" spans="1:6" ht="60">
      <c r="A165" s="47" t="s">
        <v>132</v>
      </c>
      <c r="B165" s="8">
        <v>427.1</v>
      </c>
      <c r="C165" s="8">
        <v>714.3</v>
      </c>
      <c r="D165" s="87">
        <f t="shared" si="4"/>
        <v>167.24420510419105</v>
      </c>
      <c r="E165" s="8">
        <v>714.3</v>
      </c>
      <c r="F165" s="87">
        <f t="shared" si="5"/>
        <v>100</v>
      </c>
    </row>
    <row r="166" spans="1:6" ht="106.5" customHeight="1" hidden="1">
      <c r="A166" s="52"/>
      <c r="B166" s="8"/>
      <c r="C166" s="8"/>
      <c r="D166" s="87" t="e">
        <f t="shared" si="4"/>
        <v>#DIV/0!</v>
      </c>
      <c r="E166" s="8"/>
      <c r="F166" s="87" t="e">
        <f t="shared" si="5"/>
        <v>#DIV/0!</v>
      </c>
    </row>
    <row r="167" spans="1:6" ht="15.75" customHeight="1">
      <c r="A167" s="12" t="s">
        <v>36</v>
      </c>
      <c r="B167" s="8"/>
      <c r="C167" s="8"/>
      <c r="D167" s="87"/>
      <c r="E167" s="8"/>
      <c r="F167" s="87"/>
    </row>
    <row r="168" spans="1:6" ht="15">
      <c r="A168" s="4" t="s">
        <v>164</v>
      </c>
      <c r="B168" s="8">
        <v>6.1</v>
      </c>
      <c r="C168" s="8">
        <v>7.1</v>
      </c>
      <c r="D168" s="87">
        <f t="shared" si="4"/>
        <v>116.39344262295081</v>
      </c>
      <c r="E168" s="8">
        <v>7</v>
      </c>
      <c r="F168" s="87">
        <f t="shared" si="5"/>
        <v>98.59154929577466</v>
      </c>
    </row>
    <row r="169" spans="1:6" ht="15">
      <c r="A169" s="4" t="s">
        <v>165</v>
      </c>
      <c r="B169" s="8">
        <v>437.3</v>
      </c>
      <c r="C169" s="8">
        <v>437.3</v>
      </c>
      <c r="D169" s="87">
        <f t="shared" si="4"/>
        <v>100</v>
      </c>
      <c r="E169" s="8">
        <v>437.3</v>
      </c>
      <c r="F169" s="87">
        <f t="shared" si="5"/>
        <v>100</v>
      </c>
    </row>
    <row r="170" spans="1:6" ht="15">
      <c r="A170" s="4" t="s">
        <v>166</v>
      </c>
      <c r="B170" s="8">
        <v>42</v>
      </c>
      <c r="C170" s="8">
        <v>42</v>
      </c>
      <c r="D170" s="87">
        <f t="shared" si="4"/>
        <v>100</v>
      </c>
      <c r="E170" s="8">
        <v>42</v>
      </c>
      <c r="F170" s="87">
        <f t="shared" si="5"/>
        <v>100</v>
      </c>
    </row>
    <row r="171" spans="1:6" ht="30">
      <c r="A171" s="4" t="s">
        <v>167</v>
      </c>
      <c r="B171" s="8">
        <v>75</v>
      </c>
      <c r="C171" s="8">
        <v>75</v>
      </c>
      <c r="D171" s="87">
        <f t="shared" si="4"/>
        <v>100</v>
      </c>
      <c r="E171" s="8">
        <v>75</v>
      </c>
      <c r="F171" s="87">
        <f t="shared" si="5"/>
        <v>100</v>
      </c>
    </row>
    <row r="172" spans="1:6" ht="15">
      <c r="A172" s="14" t="s">
        <v>37</v>
      </c>
      <c r="B172" s="8">
        <v>75</v>
      </c>
      <c r="C172" s="8">
        <v>75</v>
      </c>
      <c r="D172" s="87">
        <f t="shared" si="4"/>
        <v>100</v>
      </c>
      <c r="E172" s="8">
        <v>75</v>
      </c>
      <c r="F172" s="87">
        <f t="shared" si="5"/>
        <v>100</v>
      </c>
    </row>
    <row r="173" spans="1:6" ht="30">
      <c r="A173" s="13" t="s">
        <v>38</v>
      </c>
      <c r="B173" s="8">
        <v>99</v>
      </c>
      <c r="C173" s="8">
        <v>99</v>
      </c>
      <c r="D173" s="87">
        <f t="shared" si="4"/>
        <v>100</v>
      </c>
      <c r="E173" s="8">
        <v>99</v>
      </c>
      <c r="F173" s="87">
        <f t="shared" si="5"/>
        <v>100</v>
      </c>
    </row>
    <row r="174" spans="1:6" ht="30">
      <c r="A174" s="13" t="s">
        <v>39</v>
      </c>
      <c r="B174" s="8">
        <v>375.7</v>
      </c>
      <c r="C174" s="8">
        <v>380</v>
      </c>
      <c r="D174" s="87">
        <f t="shared" si="4"/>
        <v>101.14453021027417</v>
      </c>
      <c r="E174" s="8">
        <v>397.6</v>
      </c>
      <c r="F174" s="87">
        <f t="shared" si="5"/>
        <v>104.63157894736842</v>
      </c>
    </row>
    <row r="175" spans="1:6" ht="30">
      <c r="A175" s="13" t="s">
        <v>40</v>
      </c>
      <c r="B175" s="8">
        <v>96</v>
      </c>
      <c r="C175" s="8">
        <v>96</v>
      </c>
      <c r="D175" s="87">
        <f t="shared" si="4"/>
        <v>100</v>
      </c>
      <c r="E175" s="8">
        <v>96</v>
      </c>
      <c r="F175" s="87">
        <f t="shared" si="5"/>
        <v>100</v>
      </c>
    </row>
    <row r="176" spans="1:6" ht="15">
      <c r="A176" s="53"/>
      <c r="B176" s="8"/>
      <c r="C176" s="8"/>
      <c r="D176" s="87"/>
      <c r="E176" s="8"/>
      <c r="F176" s="87"/>
    </row>
    <row r="177" spans="1:6" ht="14.25">
      <c r="A177" s="51" t="s">
        <v>133</v>
      </c>
      <c r="B177" s="8"/>
      <c r="C177" s="8"/>
      <c r="D177" s="87"/>
      <c r="E177" s="8"/>
      <c r="F177" s="87"/>
    </row>
    <row r="178" spans="1:6" ht="30">
      <c r="A178" s="47" t="s">
        <v>137</v>
      </c>
      <c r="B178" s="8">
        <v>1.4</v>
      </c>
      <c r="C178" s="8">
        <v>2.763</v>
      </c>
      <c r="D178" s="87">
        <f t="shared" si="4"/>
        <v>197.35714285714286</v>
      </c>
      <c r="E178" s="8">
        <v>3</v>
      </c>
      <c r="F178" s="87">
        <f t="shared" si="5"/>
        <v>108.57763300760044</v>
      </c>
    </row>
    <row r="179" spans="1:6" ht="15">
      <c r="A179" s="47" t="s">
        <v>136</v>
      </c>
      <c r="B179" s="8">
        <v>1.165</v>
      </c>
      <c r="C179" s="8">
        <v>0.5</v>
      </c>
      <c r="D179" s="87">
        <f t="shared" si="4"/>
        <v>42.91845493562232</v>
      </c>
      <c r="E179" s="8">
        <v>1</v>
      </c>
      <c r="F179" s="87">
        <f t="shared" si="5"/>
        <v>200</v>
      </c>
    </row>
    <row r="180" spans="1:6" ht="15">
      <c r="A180" s="47" t="s">
        <v>134</v>
      </c>
      <c r="B180" s="8">
        <v>70</v>
      </c>
      <c r="C180" s="8">
        <v>91</v>
      </c>
      <c r="D180" s="87">
        <f t="shared" si="4"/>
        <v>130</v>
      </c>
      <c r="E180" s="8">
        <v>100</v>
      </c>
      <c r="F180" s="87">
        <f t="shared" si="5"/>
        <v>109.8901098901099</v>
      </c>
    </row>
    <row r="181" spans="1:6" ht="30">
      <c r="A181" s="47" t="s">
        <v>135</v>
      </c>
      <c r="B181" s="8">
        <v>35</v>
      </c>
      <c r="C181" s="8">
        <v>40</v>
      </c>
      <c r="D181" s="87">
        <f t="shared" si="4"/>
        <v>114.28571428571428</v>
      </c>
      <c r="E181" s="8">
        <v>40</v>
      </c>
      <c r="F181" s="87">
        <f t="shared" si="5"/>
        <v>100</v>
      </c>
    </row>
    <row r="182" spans="1:6" ht="0.75" customHeight="1">
      <c r="A182" s="53"/>
      <c r="B182" s="8"/>
      <c r="C182" s="8"/>
      <c r="D182" s="8"/>
      <c r="E182" s="8"/>
      <c r="F182" s="8"/>
    </row>
    <row r="183" spans="1:6" ht="14.25" hidden="1">
      <c r="A183" s="59" t="s">
        <v>41</v>
      </c>
      <c r="B183" s="8"/>
      <c r="C183" s="8"/>
      <c r="D183" s="8"/>
      <c r="E183" s="8"/>
      <c r="F183" s="8"/>
    </row>
    <row r="184" spans="1:10" ht="45" hidden="1">
      <c r="A184" s="4" t="s">
        <v>42</v>
      </c>
      <c r="B184" s="8"/>
      <c r="C184" s="8"/>
      <c r="D184" s="8"/>
      <c r="E184" s="8"/>
      <c r="F184" s="8"/>
      <c r="H184" s="64" t="s">
        <v>170</v>
      </c>
      <c r="I184" s="64"/>
      <c r="J184" s="64"/>
    </row>
    <row r="185" spans="8:10" ht="12.75">
      <c r="H185" s="64"/>
      <c r="I185" s="64"/>
      <c r="J185" s="64"/>
    </row>
    <row r="186" spans="2:10" ht="12.75">
      <c r="B186" s="18"/>
      <c r="H186" s="64"/>
      <c r="I186" s="64"/>
      <c r="J186" s="64"/>
    </row>
    <row r="187" spans="8:10" ht="12.75">
      <c r="H187" s="64" t="s">
        <v>177</v>
      </c>
      <c r="I187" s="64"/>
      <c r="J187" s="64"/>
    </row>
    <row r="188" spans="1:10" ht="15">
      <c r="A188" s="11" t="s">
        <v>182</v>
      </c>
      <c r="B188" s="46"/>
      <c r="C188" s="46"/>
      <c r="D188" s="11"/>
      <c r="F188" s="11" t="s">
        <v>43</v>
      </c>
      <c r="H188" s="64"/>
      <c r="I188" s="64"/>
      <c r="J188" s="64"/>
    </row>
    <row r="189" spans="2:3" ht="12.75">
      <c r="B189" s="99" t="s">
        <v>71</v>
      </c>
      <c r="C189" s="99"/>
    </row>
    <row r="192" spans="1:6" ht="12.75">
      <c r="A192" s="63" t="s">
        <v>74</v>
      </c>
      <c r="B192" s="61"/>
      <c r="C192" s="61"/>
      <c r="D192" s="61"/>
      <c r="E192" s="61"/>
      <c r="F192" s="61"/>
    </row>
    <row r="193" spans="1:6" ht="12.75">
      <c r="A193" s="61"/>
      <c r="B193" s="61"/>
      <c r="C193" s="61"/>
      <c r="D193" s="61"/>
      <c r="E193" s="61"/>
      <c r="F193" s="61"/>
    </row>
    <row r="194" spans="1:6" ht="15">
      <c r="A194" s="62"/>
      <c r="B194" s="61"/>
      <c r="C194" s="61"/>
      <c r="D194" s="61"/>
      <c r="E194" s="61"/>
      <c r="F194" s="61"/>
    </row>
    <row r="195" spans="1:6" ht="12.75">
      <c r="A195" s="61"/>
      <c r="B195" s="61"/>
      <c r="C195" s="61"/>
      <c r="D195" s="61"/>
      <c r="E195" s="61"/>
      <c r="F195" s="61"/>
    </row>
    <row r="196" spans="1:6" ht="12.75">
      <c r="A196" s="61"/>
      <c r="B196" s="61"/>
      <c r="C196" s="61"/>
      <c r="D196" s="61"/>
      <c r="E196" s="61"/>
      <c r="F196" s="61"/>
    </row>
    <row r="197" spans="1:6" ht="12.75">
      <c r="A197" s="61"/>
      <c r="B197" s="61"/>
      <c r="C197" s="61"/>
      <c r="D197" s="61"/>
      <c r="E197" s="61"/>
      <c r="F197" s="61"/>
    </row>
    <row r="198" spans="1:13" ht="43.5" customHeight="1">
      <c r="A198" s="105" t="s">
        <v>142</v>
      </c>
      <c r="B198" s="105"/>
      <c r="C198" s="105"/>
      <c r="D198" s="105"/>
      <c r="E198" s="105"/>
      <c r="F198" s="105"/>
      <c r="G198" s="54"/>
      <c r="H198" s="54"/>
      <c r="I198" s="54"/>
      <c r="J198" s="54"/>
      <c r="K198" s="54"/>
      <c r="L198" s="54"/>
      <c r="M198" s="54"/>
    </row>
    <row r="199" spans="1:6" ht="12.75">
      <c r="A199" s="63"/>
      <c r="B199" s="63"/>
      <c r="C199" s="63"/>
      <c r="D199" s="63"/>
      <c r="E199" s="63"/>
      <c r="F199" s="63"/>
    </row>
    <row r="200" spans="1:6" ht="12.75">
      <c r="A200" s="63" t="s">
        <v>139</v>
      </c>
      <c r="B200" s="63"/>
      <c r="C200" s="63"/>
      <c r="D200" s="63"/>
      <c r="E200" s="63"/>
      <c r="F200" s="63"/>
    </row>
    <row r="201" spans="1:6" ht="12.75">
      <c r="A201" s="63"/>
      <c r="B201" s="63"/>
      <c r="C201" s="63"/>
      <c r="D201" s="63"/>
      <c r="E201" s="63"/>
      <c r="F201" s="63"/>
    </row>
    <row r="202" spans="1:9" ht="38.25" customHeight="1">
      <c r="A202" s="105" t="s">
        <v>183</v>
      </c>
      <c r="B202" s="105"/>
      <c r="C202" s="105"/>
      <c r="D202" s="105"/>
      <c r="E202" s="105"/>
      <c r="F202" s="105"/>
      <c r="G202" s="55"/>
      <c r="H202" s="55"/>
      <c r="I202" s="55"/>
    </row>
    <row r="203" spans="1:6" ht="12.75">
      <c r="A203" s="63"/>
      <c r="B203" s="63"/>
      <c r="C203" s="63"/>
      <c r="D203" s="63"/>
      <c r="E203" s="63"/>
      <c r="F203" s="63"/>
    </row>
    <row r="204" spans="1:6" ht="12.75">
      <c r="A204" s="63" t="s">
        <v>140</v>
      </c>
      <c r="B204" s="63"/>
      <c r="C204" s="63"/>
      <c r="D204" s="63"/>
      <c r="E204" s="63"/>
      <c r="F204" s="63"/>
    </row>
    <row r="205" spans="1:6" ht="12.75">
      <c r="A205" s="63"/>
      <c r="B205" s="63"/>
      <c r="C205" s="63"/>
      <c r="D205" s="63"/>
      <c r="E205" s="63"/>
      <c r="F205" s="63"/>
    </row>
    <row r="206" spans="1:10" ht="31.5" customHeight="1">
      <c r="A206" s="105" t="s">
        <v>141</v>
      </c>
      <c r="B206" s="105"/>
      <c r="C206" s="105"/>
      <c r="D206" s="105"/>
      <c r="E206" s="105"/>
      <c r="F206" s="105"/>
      <c r="G206" s="55"/>
      <c r="H206" s="55"/>
      <c r="I206" s="55"/>
      <c r="J206" s="55"/>
    </row>
  </sheetData>
  <sheetProtection selectLockedCells="1" selectUnlockedCells="1"/>
  <mergeCells count="19">
    <mergeCell ref="A198:F198"/>
    <mergeCell ref="A206:F206"/>
    <mergeCell ref="A202:F202"/>
    <mergeCell ref="D1:F1"/>
    <mergeCell ref="A2:F2"/>
    <mergeCell ref="D3:F3"/>
    <mergeCell ref="D4:F4"/>
    <mergeCell ref="A8:G8"/>
    <mergeCell ref="B12:B13"/>
    <mergeCell ref="C12:C13"/>
    <mergeCell ref="E12:E13"/>
    <mergeCell ref="B189:C189"/>
    <mergeCell ref="A5:F5"/>
    <mergeCell ref="A6:F6"/>
    <mergeCell ref="A12:A13"/>
    <mergeCell ref="D12:D13"/>
    <mergeCell ref="F12:F13"/>
    <mergeCell ref="A9:G9"/>
    <mergeCell ref="A10:G10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7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09"/>
      <c r="B1" s="109"/>
      <c r="C1" s="109"/>
      <c r="D1" s="109"/>
      <c r="E1" s="109"/>
    </row>
    <row r="2" spans="1:5" ht="12.75">
      <c r="A2" s="109" t="s">
        <v>186</v>
      </c>
      <c r="B2" s="109"/>
      <c r="C2" s="109"/>
      <c r="D2" s="109"/>
      <c r="E2" s="109"/>
    </row>
    <row r="3" spans="1:5" ht="12.75">
      <c r="A3" s="109" t="s">
        <v>72</v>
      </c>
      <c r="B3" s="109"/>
      <c r="C3" s="109"/>
      <c r="D3" s="109"/>
      <c r="E3" s="109"/>
    </row>
    <row r="4" spans="1:5" ht="13.5" thickBot="1">
      <c r="A4" s="21"/>
      <c r="B4" s="21"/>
      <c r="C4" s="21"/>
      <c r="D4" s="21"/>
      <c r="E4" s="21"/>
    </row>
    <row r="5" spans="1:5" ht="12.75" customHeight="1" thickBot="1">
      <c r="A5" s="110" t="s">
        <v>45</v>
      </c>
      <c r="B5" s="111" t="s">
        <v>46</v>
      </c>
      <c r="C5" s="110" t="s">
        <v>197</v>
      </c>
      <c r="D5" s="110" t="s">
        <v>198</v>
      </c>
      <c r="E5" s="110" t="s">
        <v>199</v>
      </c>
    </row>
    <row r="6" spans="1:5" ht="27.75" customHeight="1" thickBot="1">
      <c r="A6" s="110"/>
      <c r="B6" s="111"/>
      <c r="C6" s="110"/>
      <c r="D6" s="110"/>
      <c r="E6" s="110"/>
    </row>
    <row r="7" spans="1:5" ht="25.5">
      <c r="A7" s="22" t="s">
        <v>50</v>
      </c>
      <c r="B7" s="23" t="s">
        <v>51</v>
      </c>
      <c r="C7" s="92">
        <v>9</v>
      </c>
      <c r="D7" s="92">
        <v>9</v>
      </c>
      <c r="E7" s="93">
        <v>9</v>
      </c>
    </row>
    <row r="8" spans="1:5" ht="0.75" customHeight="1">
      <c r="A8" s="27" t="s">
        <v>52</v>
      </c>
      <c r="B8" s="26" t="s">
        <v>51</v>
      </c>
      <c r="C8" s="94"/>
      <c r="D8" s="92"/>
      <c r="E8" s="92"/>
    </row>
    <row r="9" spans="1:5" ht="25.5">
      <c r="A9" s="27" t="s">
        <v>190</v>
      </c>
      <c r="B9" s="28" t="s">
        <v>47</v>
      </c>
      <c r="C9" s="95">
        <v>243.9</v>
      </c>
      <c r="D9" s="95">
        <v>307.9</v>
      </c>
      <c r="E9" s="96">
        <v>331.9</v>
      </c>
    </row>
    <row r="10" spans="1:5" ht="25.5">
      <c r="A10" s="27" t="s">
        <v>53</v>
      </c>
      <c r="B10" s="28" t="s">
        <v>47</v>
      </c>
      <c r="C10" s="24">
        <v>-1.9</v>
      </c>
      <c r="D10" s="24">
        <v>-1.9</v>
      </c>
      <c r="E10" s="25">
        <v>-1.5</v>
      </c>
    </row>
    <row r="11" spans="1:5" ht="25.5">
      <c r="A11" s="27" t="s">
        <v>54</v>
      </c>
      <c r="B11" s="28" t="s">
        <v>47</v>
      </c>
      <c r="C11" s="32">
        <v>11.128</v>
      </c>
      <c r="D11" s="32">
        <v>11.5</v>
      </c>
      <c r="E11" s="32">
        <v>12</v>
      </c>
    </row>
    <row r="12" spans="1:5" ht="36.75" customHeight="1">
      <c r="A12" s="33" t="s">
        <v>55</v>
      </c>
      <c r="B12" s="28" t="s">
        <v>47</v>
      </c>
      <c r="C12" s="31">
        <v>31</v>
      </c>
      <c r="D12" s="24">
        <v>36.82</v>
      </c>
      <c r="E12" s="25">
        <v>39.89</v>
      </c>
    </row>
    <row r="13" spans="1:5" ht="25.5" hidden="1">
      <c r="A13" s="27" t="s">
        <v>171</v>
      </c>
      <c r="B13" s="34" t="s">
        <v>48</v>
      </c>
      <c r="C13" s="35"/>
      <c r="D13" s="32"/>
      <c r="E13" s="35"/>
    </row>
    <row r="14" spans="1:5" ht="26.25" customHeight="1" hidden="1">
      <c r="A14" s="27" t="s">
        <v>172</v>
      </c>
      <c r="B14" s="28" t="s">
        <v>47</v>
      </c>
      <c r="C14" s="35"/>
      <c r="D14" s="32"/>
      <c r="E14" s="35"/>
    </row>
    <row r="15" spans="1:5" ht="25.5" hidden="1">
      <c r="A15" s="27" t="s">
        <v>173</v>
      </c>
      <c r="B15" s="28" t="s">
        <v>48</v>
      </c>
      <c r="C15" s="35"/>
      <c r="D15" s="32"/>
      <c r="E15" s="36"/>
    </row>
    <row r="16" spans="1:5" ht="25.5" hidden="1">
      <c r="A16" s="27" t="s">
        <v>174</v>
      </c>
      <c r="B16" s="28" t="s">
        <v>47</v>
      </c>
      <c r="C16" s="31"/>
      <c r="D16" s="29"/>
      <c r="E16" s="30"/>
    </row>
    <row r="17" spans="1:5" ht="0.75" customHeight="1" hidden="1">
      <c r="A17" s="27" t="s">
        <v>56</v>
      </c>
      <c r="B17" s="34" t="s">
        <v>48</v>
      </c>
      <c r="C17" s="35"/>
      <c r="D17" s="32"/>
      <c r="E17" s="35"/>
    </row>
    <row r="18" spans="1:5" ht="25.5" hidden="1">
      <c r="A18" s="27" t="s">
        <v>57</v>
      </c>
      <c r="B18" s="28" t="s">
        <v>47</v>
      </c>
      <c r="C18" s="24"/>
      <c r="D18" s="24"/>
      <c r="E18" s="25"/>
    </row>
    <row r="19" spans="1:5" ht="25.5" hidden="1">
      <c r="A19" s="27" t="s">
        <v>73</v>
      </c>
      <c r="B19" s="34" t="s">
        <v>48</v>
      </c>
      <c r="C19" s="37"/>
      <c r="D19" s="38"/>
      <c r="E19" s="37"/>
    </row>
    <row r="20" spans="1:5" ht="25.5" customHeight="1" hidden="1">
      <c r="A20" s="27" t="s">
        <v>58</v>
      </c>
      <c r="B20" s="28" t="s">
        <v>47</v>
      </c>
      <c r="C20" s="32"/>
      <c r="D20" s="29"/>
      <c r="E20" s="30"/>
    </row>
    <row r="21" spans="1:5" ht="12.75" hidden="1">
      <c r="A21" s="27" t="s">
        <v>59</v>
      </c>
      <c r="B21" s="34" t="s">
        <v>48</v>
      </c>
      <c r="C21" s="35"/>
      <c r="D21" s="32"/>
      <c r="E21" s="35"/>
    </row>
    <row r="22" spans="1:5" ht="25.5">
      <c r="A22" s="27" t="s">
        <v>60</v>
      </c>
      <c r="B22" s="34" t="s">
        <v>49</v>
      </c>
      <c r="C22" s="24">
        <v>0.055</v>
      </c>
      <c r="D22" s="24">
        <v>0.055</v>
      </c>
      <c r="E22" s="25">
        <v>0.055</v>
      </c>
    </row>
    <row r="23" spans="1:5" ht="25.5">
      <c r="A23" s="27" t="s">
        <v>61</v>
      </c>
      <c r="B23" s="34" t="s">
        <v>48</v>
      </c>
      <c r="C23" s="90">
        <v>1.4</v>
      </c>
      <c r="D23" s="91">
        <v>1.3</v>
      </c>
      <c r="E23" s="90">
        <v>1.3</v>
      </c>
    </row>
    <row r="24" spans="1:5" ht="25.5">
      <c r="A24" s="27" t="s">
        <v>62</v>
      </c>
      <c r="B24" s="34" t="s">
        <v>49</v>
      </c>
      <c r="C24" s="24">
        <v>0.013</v>
      </c>
      <c r="D24" s="24">
        <v>0.012</v>
      </c>
      <c r="E24" s="25">
        <v>0.012</v>
      </c>
    </row>
    <row r="25" spans="1:6" ht="38.25">
      <c r="A25" s="27" t="s">
        <v>63</v>
      </c>
      <c r="B25" s="34" t="s">
        <v>48</v>
      </c>
      <c r="C25" s="35">
        <v>24</v>
      </c>
      <c r="D25" s="32">
        <v>22</v>
      </c>
      <c r="E25" s="35">
        <v>22</v>
      </c>
      <c r="F25" s="65" t="s">
        <v>175</v>
      </c>
    </row>
    <row r="27" spans="1:5" ht="12.75">
      <c r="A27" s="39" t="s">
        <v>262</v>
      </c>
      <c r="B27" s="40"/>
      <c r="C27" s="43"/>
      <c r="E27" s="44" t="s">
        <v>263</v>
      </c>
    </row>
    <row r="28" spans="2:3" ht="12.75">
      <c r="B28" s="41" t="s">
        <v>71</v>
      </c>
      <c r="C28" s="42"/>
    </row>
    <row r="32" ht="12.75">
      <c r="A32" s="45" t="s">
        <v>74</v>
      </c>
    </row>
    <row r="33" ht="12.75">
      <c r="A33" s="45"/>
    </row>
    <row r="34" ht="12.75">
      <c r="A34" s="45" t="s">
        <v>75</v>
      </c>
    </row>
    <row r="35" ht="12.75">
      <c r="A35" s="45" t="s">
        <v>187</v>
      </c>
    </row>
    <row r="36" ht="12.75">
      <c r="A36" s="45" t="s">
        <v>95</v>
      </c>
    </row>
    <row r="37" ht="12.75">
      <c r="A37" s="45"/>
    </row>
  </sheetData>
  <sheetProtection selectLockedCells="1" selectUnlockedCells="1"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63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1" spans="1:4" ht="12.75">
      <c r="A1" s="75"/>
      <c r="B1" s="75"/>
      <c r="C1" s="75"/>
      <c r="D1" s="75"/>
    </row>
    <row r="2" spans="1:4" ht="12.75">
      <c r="A2" s="115" t="s">
        <v>70</v>
      </c>
      <c r="B2" s="115"/>
      <c r="C2" s="115"/>
      <c r="D2" s="115"/>
    </row>
    <row r="3" spans="1:4" ht="12.75">
      <c r="A3" s="115" t="s">
        <v>261</v>
      </c>
      <c r="B3" s="115"/>
      <c r="C3" s="115"/>
      <c r="D3" s="115"/>
    </row>
    <row r="4" spans="1:4" ht="12.75">
      <c r="A4" s="115" t="s">
        <v>64</v>
      </c>
      <c r="B4" s="115"/>
      <c r="C4" s="115"/>
      <c r="D4" s="115"/>
    </row>
    <row r="5" spans="1:4" ht="13.5" thickBot="1">
      <c r="A5" s="70"/>
      <c r="B5" s="70"/>
      <c r="C5" s="70"/>
      <c r="D5" s="71"/>
    </row>
    <row r="6" spans="1:4" ht="12.75" customHeight="1" thickBot="1">
      <c r="A6" s="116" t="s">
        <v>45</v>
      </c>
      <c r="B6" s="116" t="s">
        <v>194</v>
      </c>
      <c r="C6" s="116" t="s">
        <v>195</v>
      </c>
      <c r="D6" s="116" t="s">
        <v>196</v>
      </c>
    </row>
    <row r="7" spans="1:4" ht="28.5" customHeight="1" thickBot="1">
      <c r="A7" s="116"/>
      <c r="B7" s="116"/>
      <c r="C7" s="116"/>
      <c r="D7" s="116"/>
    </row>
    <row r="8" spans="1:4" ht="38.25">
      <c r="A8" s="72" t="s">
        <v>76</v>
      </c>
      <c r="B8" s="88" t="s">
        <v>230</v>
      </c>
      <c r="C8" s="88" t="s">
        <v>231</v>
      </c>
      <c r="D8" s="88" t="s">
        <v>237</v>
      </c>
    </row>
    <row r="9" spans="1:4" ht="12.75">
      <c r="A9" s="73" t="s">
        <v>65</v>
      </c>
      <c r="B9" s="89" t="s">
        <v>244</v>
      </c>
      <c r="C9" s="88" t="s">
        <v>239</v>
      </c>
      <c r="D9" s="88" t="s">
        <v>241</v>
      </c>
    </row>
    <row r="10" spans="1:4" ht="12" customHeight="1">
      <c r="A10" s="73" t="s">
        <v>66</v>
      </c>
      <c r="B10" s="88"/>
      <c r="C10" s="88"/>
      <c r="D10" s="88"/>
    </row>
    <row r="11" spans="1:4" ht="12.75" hidden="1">
      <c r="A11" s="74" t="s">
        <v>77</v>
      </c>
      <c r="B11" s="88"/>
      <c r="C11" s="88"/>
      <c r="D11" s="88"/>
    </row>
    <row r="12" spans="1:4" ht="12.75" hidden="1">
      <c r="A12" s="73" t="s">
        <v>67</v>
      </c>
      <c r="B12" s="89"/>
      <c r="C12" s="88"/>
      <c r="D12" s="88"/>
    </row>
    <row r="13" spans="1:4" ht="12.75" hidden="1">
      <c r="A13" s="73" t="s">
        <v>68</v>
      </c>
      <c r="B13" s="88"/>
      <c r="C13" s="88"/>
      <c r="D13" s="88"/>
    </row>
    <row r="14" spans="1:4" ht="12.75" hidden="1">
      <c r="A14" s="73" t="s">
        <v>81</v>
      </c>
      <c r="B14" s="88"/>
      <c r="C14" s="88"/>
      <c r="D14" s="88"/>
    </row>
    <row r="15" spans="1:4" ht="12.75" hidden="1">
      <c r="A15" s="73" t="s">
        <v>82</v>
      </c>
      <c r="B15" s="88"/>
      <c r="C15" s="88"/>
      <c r="D15" s="88"/>
    </row>
    <row r="16" spans="1:4" ht="12.75" hidden="1">
      <c r="A16" s="73" t="s">
        <v>69</v>
      </c>
      <c r="B16" s="89"/>
      <c r="C16" s="88"/>
      <c r="D16" s="88"/>
    </row>
    <row r="17" spans="1:4" ht="12.75" hidden="1">
      <c r="A17" s="73" t="s">
        <v>83</v>
      </c>
      <c r="B17" s="88"/>
      <c r="C17" s="88"/>
      <c r="D17" s="88"/>
    </row>
    <row r="18" spans="1:4" ht="12.75" hidden="1">
      <c r="A18" s="73" t="s">
        <v>69</v>
      </c>
      <c r="B18" s="89"/>
      <c r="C18" s="88"/>
      <c r="D18" s="88"/>
    </row>
    <row r="19" spans="1:4" ht="12.75">
      <c r="A19" s="73" t="s">
        <v>84</v>
      </c>
      <c r="B19" s="88">
        <v>0.05</v>
      </c>
      <c r="C19" s="88">
        <v>0.02</v>
      </c>
      <c r="D19" s="88" t="s">
        <v>225</v>
      </c>
    </row>
    <row r="20" spans="1:4" ht="12.75">
      <c r="A20" s="73" t="s">
        <v>69</v>
      </c>
      <c r="B20" s="89" t="s">
        <v>245</v>
      </c>
      <c r="C20" s="88" t="s">
        <v>253</v>
      </c>
      <c r="D20" s="88"/>
    </row>
    <row r="21" spans="1:4" ht="12.75">
      <c r="A21" s="73" t="s">
        <v>85</v>
      </c>
      <c r="B21" s="88" t="s">
        <v>226</v>
      </c>
      <c r="C21" s="88" t="s">
        <v>227</v>
      </c>
      <c r="D21" s="88" t="s">
        <v>228</v>
      </c>
    </row>
    <row r="22" spans="1:4" ht="12.75">
      <c r="A22" s="73" t="s">
        <v>69</v>
      </c>
      <c r="B22" s="89" t="s">
        <v>246</v>
      </c>
      <c r="C22" s="88" t="s">
        <v>254</v>
      </c>
      <c r="D22" s="88"/>
    </row>
    <row r="23" spans="1:4" ht="12.75">
      <c r="A23" s="73" t="s">
        <v>86</v>
      </c>
      <c r="B23" s="88" t="s">
        <v>229</v>
      </c>
      <c r="C23" s="88" t="s">
        <v>229</v>
      </c>
      <c r="D23" s="88" t="s">
        <v>229</v>
      </c>
    </row>
    <row r="24" spans="1:4" ht="12.75">
      <c r="A24" s="73" t="s">
        <v>69</v>
      </c>
      <c r="B24" s="89" t="s">
        <v>247</v>
      </c>
      <c r="C24" s="88" t="s">
        <v>255</v>
      </c>
      <c r="D24" s="88" t="s">
        <v>255</v>
      </c>
    </row>
    <row r="25" spans="1:4" ht="14.25" customHeight="1">
      <c r="A25" s="72" t="s">
        <v>87</v>
      </c>
      <c r="B25" s="88" t="s">
        <v>232</v>
      </c>
      <c r="C25" s="88" t="s">
        <v>233</v>
      </c>
      <c r="D25" s="88" t="s">
        <v>234</v>
      </c>
    </row>
    <row r="26" spans="1:4" ht="12.75">
      <c r="A26" s="73" t="s">
        <v>69</v>
      </c>
      <c r="B26" s="89" t="s">
        <v>248</v>
      </c>
      <c r="C26" s="88" t="s">
        <v>256</v>
      </c>
      <c r="D26" s="88"/>
    </row>
    <row r="27" spans="1:4" ht="12.75">
      <c r="A27" s="73" t="s">
        <v>88</v>
      </c>
      <c r="B27" s="88"/>
      <c r="C27" s="88" t="s">
        <v>235</v>
      </c>
      <c r="D27" s="88"/>
    </row>
    <row r="28" spans="1:4" ht="0.75" customHeight="1">
      <c r="A28" s="73" t="s">
        <v>69</v>
      </c>
      <c r="B28" s="89"/>
      <c r="C28" s="88"/>
      <c r="D28" s="88"/>
    </row>
    <row r="29" spans="1:4" ht="12.75" hidden="1">
      <c r="A29" s="73" t="s">
        <v>89</v>
      </c>
      <c r="B29" s="88"/>
      <c r="C29" s="88"/>
      <c r="D29" s="88"/>
    </row>
    <row r="30" spans="1:4" ht="12.75" hidden="1">
      <c r="A30" s="73" t="s">
        <v>69</v>
      </c>
      <c r="B30" s="89"/>
      <c r="C30" s="88"/>
      <c r="D30" s="88"/>
    </row>
    <row r="31" spans="1:4" ht="12.75" hidden="1">
      <c r="A31" s="73" t="s">
        <v>90</v>
      </c>
      <c r="B31" s="88"/>
      <c r="C31" s="88"/>
      <c r="D31" s="88"/>
    </row>
    <row r="32" spans="1:4" ht="12.75" hidden="1">
      <c r="A32" s="73" t="s">
        <v>69</v>
      </c>
      <c r="B32" s="89"/>
      <c r="C32" s="88"/>
      <c r="D32" s="88"/>
    </row>
    <row r="33" spans="1:4" ht="0.75" customHeight="1">
      <c r="A33" s="74" t="s">
        <v>78</v>
      </c>
      <c r="B33" s="88"/>
      <c r="C33" s="88"/>
      <c r="D33" s="88"/>
    </row>
    <row r="34" spans="1:4" ht="12.75" hidden="1">
      <c r="A34" s="73" t="s">
        <v>67</v>
      </c>
      <c r="B34" s="89"/>
      <c r="C34" s="88"/>
      <c r="D34" s="88"/>
    </row>
    <row r="35" spans="1:4" ht="12.75" hidden="1">
      <c r="A35" s="73" t="s">
        <v>68</v>
      </c>
      <c r="B35" s="88"/>
      <c r="C35" s="88"/>
      <c r="D35" s="88"/>
    </row>
    <row r="36" spans="1:4" ht="12.75" hidden="1">
      <c r="A36" s="73" t="s">
        <v>91</v>
      </c>
      <c r="B36" s="88"/>
      <c r="C36" s="88"/>
      <c r="D36" s="88"/>
    </row>
    <row r="37" spans="1:4" ht="12.75" hidden="1">
      <c r="A37" s="73" t="s">
        <v>69</v>
      </c>
      <c r="B37" s="89"/>
      <c r="C37" s="88"/>
      <c r="D37" s="88"/>
    </row>
    <row r="38" spans="1:4" ht="12.75">
      <c r="A38" s="73" t="s">
        <v>79</v>
      </c>
      <c r="B38" s="88" t="s">
        <v>249</v>
      </c>
      <c r="C38" s="88" t="s">
        <v>242</v>
      </c>
      <c r="D38" s="88" t="s">
        <v>243</v>
      </c>
    </row>
    <row r="39" spans="1:4" ht="12.75">
      <c r="A39" s="73" t="s">
        <v>67</v>
      </c>
      <c r="B39" s="89" t="s">
        <v>250</v>
      </c>
      <c r="C39" s="88" t="s">
        <v>257</v>
      </c>
      <c r="D39" s="88" t="s">
        <v>258</v>
      </c>
    </row>
    <row r="40" spans="1:4" ht="12.75">
      <c r="A40" s="73" t="s">
        <v>68</v>
      </c>
      <c r="B40" s="88"/>
      <c r="C40" s="88"/>
      <c r="D40" s="88"/>
    </row>
    <row r="41" spans="1:4" ht="12.75">
      <c r="A41" s="73" t="s">
        <v>92</v>
      </c>
      <c r="B41" s="88" t="s">
        <v>236</v>
      </c>
      <c r="C41" s="88" t="s">
        <v>232</v>
      </c>
      <c r="D41" s="88" t="s">
        <v>240</v>
      </c>
    </row>
    <row r="42" spans="1:4" ht="12.75">
      <c r="A42" s="73" t="s">
        <v>69</v>
      </c>
      <c r="B42" s="89" t="s">
        <v>251</v>
      </c>
      <c r="C42" s="88" t="s">
        <v>248</v>
      </c>
      <c r="D42" s="88" t="s">
        <v>259</v>
      </c>
    </row>
    <row r="43" spans="1:4" ht="12.75">
      <c r="A43" s="73" t="s">
        <v>93</v>
      </c>
      <c r="B43" s="88" t="s">
        <v>238</v>
      </c>
      <c r="C43" s="88" t="s">
        <v>233</v>
      </c>
      <c r="D43" s="88" t="s">
        <v>233</v>
      </c>
    </row>
    <row r="44" spans="1:5" ht="12.75">
      <c r="A44" s="73" t="s">
        <v>69</v>
      </c>
      <c r="B44" s="89" t="s">
        <v>252</v>
      </c>
      <c r="C44" s="88" t="s">
        <v>260</v>
      </c>
      <c r="D44" s="88" t="s">
        <v>255</v>
      </c>
      <c r="E44" s="65" t="s">
        <v>176</v>
      </c>
    </row>
    <row r="45" spans="1:4" ht="12.75">
      <c r="A45" s="75"/>
      <c r="B45" s="75"/>
      <c r="C45" s="75"/>
      <c r="D45" s="75"/>
    </row>
    <row r="46" spans="1:4" ht="12.75">
      <c r="A46" s="75"/>
      <c r="B46" s="75"/>
      <c r="C46" s="75"/>
      <c r="D46" s="75"/>
    </row>
    <row r="47" spans="1:4" ht="12.75">
      <c r="A47" s="76" t="s">
        <v>262</v>
      </c>
      <c r="B47" s="77"/>
      <c r="C47" s="78"/>
      <c r="D47" s="79" t="s">
        <v>263</v>
      </c>
    </row>
    <row r="48" spans="1:4" ht="12.75">
      <c r="A48" s="75"/>
      <c r="B48" s="80" t="s">
        <v>71</v>
      </c>
      <c r="C48" s="81"/>
      <c r="D48" s="75"/>
    </row>
    <row r="49" spans="1:4" ht="12.75">
      <c r="A49" s="66"/>
      <c r="B49" s="66"/>
      <c r="C49" s="66"/>
      <c r="D49" s="66"/>
    </row>
    <row r="50" spans="1:4" ht="12.75">
      <c r="A50" s="66"/>
      <c r="B50" s="66"/>
      <c r="C50" s="66"/>
      <c r="D50" s="66"/>
    </row>
    <row r="51" spans="1:4" ht="12.75">
      <c r="A51" s="67" t="s">
        <v>74</v>
      </c>
      <c r="B51" s="66"/>
      <c r="C51" s="66"/>
      <c r="D51" s="66"/>
    </row>
    <row r="52" spans="1:4" ht="12.75">
      <c r="A52" s="67"/>
      <c r="B52" s="66"/>
      <c r="C52" s="66"/>
      <c r="D52" s="66"/>
    </row>
    <row r="53" spans="1:4" ht="12.75">
      <c r="A53" s="67" t="s">
        <v>188</v>
      </c>
      <c r="B53" s="66"/>
      <c r="C53" s="66"/>
      <c r="D53" s="66"/>
    </row>
    <row r="54" spans="1:4" ht="12.75">
      <c r="A54" s="67" t="s">
        <v>189</v>
      </c>
      <c r="B54" s="66"/>
      <c r="C54" s="66"/>
      <c r="D54" s="66"/>
    </row>
    <row r="55" spans="1:4" ht="12.75">
      <c r="A55" s="67" t="s">
        <v>80</v>
      </c>
      <c r="B55" s="66"/>
      <c r="C55" s="66"/>
      <c r="D55" s="66"/>
    </row>
    <row r="56" spans="1:4" ht="12.75">
      <c r="A56" s="67" t="s">
        <v>94</v>
      </c>
      <c r="B56" s="66"/>
      <c r="C56" s="66"/>
      <c r="D56" s="66"/>
    </row>
    <row r="57" spans="1:4" ht="12.75">
      <c r="A57" s="66"/>
      <c r="B57" s="66"/>
      <c r="C57" s="66"/>
      <c r="D57" s="66"/>
    </row>
    <row r="58" spans="1:4" ht="12.75">
      <c r="A58" s="66"/>
      <c r="B58" s="66"/>
      <c r="C58" s="66"/>
      <c r="D58" s="66"/>
    </row>
    <row r="62" spans="1:4" ht="114.75" customHeight="1">
      <c r="A62" s="114" t="s">
        <v>193</v>
      </c>
      <c r="B62" s="114"/>
      <c r="C62" s="114"/>
      <c r="D62" s="114"/>
    </row>
    <row r="63" spans="1:4" ht="33.75" customHeight="1">
      <c r="A63" s="112" t="s">
        <v>208</v>
      </c>
      <c r="B63" s="113"/>
      <c r="C63" s="113"/>
      <c r="D63" s="113"/>
    </row>
  </sheetData>
  <sheetProtection selectLockedCells="1" selectUnlockedCells="1"/>
  <mergeCells count="9">
    <mergeCell ref="A63:D63"/>
    <mergeCell ref="A62:D62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Zurieta</cp:lastModifiedBy>
  <cp:lastPrinted>2017-11-24T06:05:28Z</cp:lastPrinted>
  <dcterms:created xsi:type="dcterms:W3CDTF">2013-10-28T09:23:38Z</dcterms:created>
  <dcterms:modified xsi:type="dcterms:W3CDTF">2017-12-13T11:11:13Z</dcterms:modified>
  <cp:category/>
  <cp:version/>
  <cp:contentType/>
  <cp:contentStatus/>
</cp:coreProperties>
</file>