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'!$12:$13</definedName>
    <definedName name="_xlnm.Print_Area" localSheetId="0">'раздел 1 инд плана '!$A$1:$F$193</definedName>
    <definedName name="_xlnm.Print_Area" localSheetId="1">'раздел 2 инд плана'!$A$1:$E$32</definedName>
    <definedName name="_xlnm.Print_Area" localSheetId="2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<sst xmlns="http://schemas.openxmlformats.org/spreadsheetml/2006/main" count="319" uniqueCount="238">
  <si>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</si>
  <si>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</si>
  <si>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</si>
  <si>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</si>
  <si>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</si>
  <si>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</si>
  <si>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</si>
  <si>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</si>
  <si>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</si>
  <si>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</si>
  <si>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</si>
  <si>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</si>
  <si>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</si>
  <si>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</si>
  <si>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</si>
  <si>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</si>
  <si>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</si>
  <si>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</si>
  <si>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</si>
  <si>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</si>
  <si>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</si>
  <si>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</si>
  <si>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</si>
  <si>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</si>
  <si>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</si>
  <si>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</si>
  <si>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</si>
  <si>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</si>
  <si>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</si>
  <si>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</si>
  <si>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</si>
  <si>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</si>
  <si>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</si>
  <si>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</si>
  <si>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</si>
  <si>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</si>
  <si>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</si>
  <si>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</si>
  <si>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</si>
  <si>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</si>
  <si>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</si>
  <si>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</si>
  <si>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</si>
  <si>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</si>
  <si>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</si>
  <si>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</si>
  <si>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</si>
  <si>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</si>
  <si>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</si>
  <si>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</si>
  <si>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</si>
  <si>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</si>
  <si>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</si>
  <si>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</si>
  <si>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</si>
  <si>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</si>
  <si>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</si>
  <si>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</si>
  <si>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</si>
  <si>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</si>
  <si>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</si>
  <si>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</si>
  <si>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</si>
  <si>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</si>
  <si>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</si>
  <si>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</si>
  <si>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</si>
  <si>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</si>
  <si>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</si>
  <si>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</si>
  <si>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</si>
  <si>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</si>
  <si>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Глава сельского поселения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</si>
  <si>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</si>
  <si>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</si>
  <si>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</si>
  <si>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</si>
  <si>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</si>
  <si>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</si>
  <si>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</si>
  <si>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</si>
  <si>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</si>
  <si>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</si>
  <si>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</si>
  <si>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</si>
  <si>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</si>
  <si>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</si>
  <si>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</si>
  <si>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</si>
  <si>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</si>
  <si>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</si>
  <si>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</si>
  <si>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</si>
  <si>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</si>
  <si>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</si>
  <si>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</si>
  <si>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</si>
  <si>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Раздел 1. Прогноз (индикативный план) социально-экономического развития</t>
  </si>
  <si>
    <t>Внимательно с единицами измерений!!!!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</si>
  <si>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</si>
  <si>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</si>
  <si>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</si>
  <si>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</si>
  <si>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</si>
  <si>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</si>
  <si>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</si>
  <si>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</si>
  <si>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</si>
  <si>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</si>
  <si>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</si>
  <si>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</si>
  <si>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</si>
  <si>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</si>
  <si>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</si>
  <si>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</si>
  <si>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</si>
  <si>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</si>
  <si>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</si>
  <si>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</si>
  <si>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</si>
  <si>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</si>
  <si>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</si>
  <si>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</si>
  <si>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</si>
  <si>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</si>
  <si>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</si>
  <si>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</si>
  <si>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</si>
  <si>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</si>
  <si>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</si>
  <si>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</si>
  <si>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</si>
  <si>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</si>
  <si>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</si>
  <si>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</si>
  <si>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</si>
  <si>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</si>
  <si>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</si>
  <si>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</si>
  <si>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</si>
  <si>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</si>
  <si>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</si>
  <si>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</si>
  <si>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</si>
  <si>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</si>
  <si>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</si>
  <si>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</si>
  <si>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Численность зарегистрированных безработных и уровень регистрируемой безработицы запросить в Центре занятости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</si>
  <si>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</si>
  <si>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</si>
  <si>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</si>
  <si>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>Раздел Благоустройство увязать с сельскими целевыми программами, СПИСОК ПОКАЗАТЕЛЕЙ МОЖНО КОРРЕКТИРОВАТЬ И ДОБАВЛЯТЬ!!!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</si>
  <si>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</si>
  <si>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</si>
  <si>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</si>
  <si>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</si>
  <si>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</si>
  <si>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</si>
  <si>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</si>
  <si>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</si>
  <si>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</si>
  <si>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</si>
  <si>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</si>
  <si>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</si>
  <si>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</si>
  <si>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</si>
  <si>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</si>
  <si>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</si>
  <si>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</si>
  <si>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</si>
  <si>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</si>
  <si>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</si>
  <si>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</si>
  <si>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</si>
  <si>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</si>
  <si>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</si>
  <si>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</si>
  <si>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</si>
  <si>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</si>
  <si>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</si>
  <si>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</si>
  <si>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</si>
  <si>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</si>
  <si>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</si>
  <si>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</si>
  <si>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</si>
  <si>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 xml:space="preserve">          Раздел 2. Прогноз (индикативный план) развития регулируемого сектора экономики 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</si>
  <si>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</si>
  <si>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</si>
  <si>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</si>
  <si>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</si>
  <si>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</si>
  <si>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</si>
  <si>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</si>
  <si>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</si>
  <si>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</si>
  <si>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муниципальному заказу на 2013-2015 годы.</t>
  </si>
  <si>
    <t>Стеклопакеты (без оконных переплетов), тыс.кв.м</t>
  </si>
  <si>
    <t>муниципальных организаций. Таблица по госсектору исключена.</t>
  </si>
  <si>
    <t>Бетон товарный, тыс. куб. м</t>
  </si>
  <si>
    <t xml:space="preserve">   в том числе в личных подсобных хозяйствах</t>
  </si>
  <si>
    <t xml:space="preserve"> Васюринского сельского поселения муниципального образования Динской район</t>
  </si>
  <si>
    <t xml:space="preserve"> </t>
  </si>
  <si>
    <t>Васюринского сельского поселения муниципального образования Динской район</t>
  </si>
  <si>
    <t>2014г.  к 2013г.</t>
  </si>
  <si>
    <t>0,07</t>
  </si>
  <si>
    <t>2013 год         отчет</t>
  </si>
  <si>
    <t>2014 год   оценка</t>
  </si>
  <si>
    <t>2015 год  прогноз</t>
  </si>
  <si>
    <t>Д.А.Позов</t>
  </si>
  <si>
    <t>0,06</t>
  </si>
  <si>
    <t>0,61</t>
  </si>
  <si>
    <t>0,42</t>
  </si>
  <si>
    <t>0,45</t>
  </si>
  <si>
    <t>0,03</t>
  </si>
  <si>
    <t>0</t>
  </si>
  <si>
    <t>0,15</t>
  </si>
  <si>
    <t>0,09</t>
  </si>
  <si>
    <t>1,05</t>
  </si>
  <si>
    <t>1,58</t>
  </si>
  <si>
    <t>3,07</t>
  </si>
  <si>
    <t>0,31</t>
  </si>
  <si>
    <t>0,17</t>
  </si>
  <si>
    <t>100</t>
  </si>
  <si>
    <t>2013 год  отчет</t>
  </si>
  <si>
    <t>2014 год  оценка</t>
  </si>
  <si>
    <t>Прогноз (индикативный план) социально-экономического развития                                                           Васюринского сельского поселения муниципального образования Динской район                                      на 2015 год</t>
  </si>
  <si>
    <t>отчет  2013 год</t>
  </si>
  <si>
    <t>оценка 2014 год</t>
  </si>
  <si>
    <t>прогноз 2015 год</t>
  </si>
  <si>
    <t>2015 г.  к 2014 г.</t>
  </si>
  <si>
    <t>в т.ч. малых организаций</t>
  </si>
  <si>
    <t>0,2699</t>
  </si>
  <si>
    <t>0,745</t>
  </si>
  <si>
    <t>0,328</t>
  </si>
  <si>
    <t>7,8</t>
  </si>
  <si>
    <t>10,9</t>
  </si>
  <si>
    <t>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</si>
</sst>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0" fillId="6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0" fontId="2" fillId="0" borderId="11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16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 horizontal="right"/>
      <protection locked="0"/>
    </xf>
    <xf numFmtId="49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9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/>
    </xf>
    <xf numFmtId="0" fontId="50" fillId="0" borderId="13" xfId="0" applyFont="1" applyBorder="1" applyAlignment="1">
      <alignment/>
    </xf>
    <xf numFmtId="10" fontId="50" fillId="0" borderId="11" xfId="0" applyNumberFormat="1" applyFont="1" applyBorder="1" applyAlignment="1">
      <alignment/>
    </xf>
    <xf numFmtId="10" fontId="50" fillId="0" borderId="23" xfId="0" applyNumberFormat="1" applyFont="1" applyBorder="1" applyAlignment="1">
      <alignment/>
    </xf>
    <xf numFmtId="10" fontId="2" fillId="0" borderId="23" xfId="0" applyNumberFormat="1" applyFont="1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5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view="pageBreakPreview" zoomScale="110" zoomScaleSheetLayoutView="110" zoomScalePageLayoutView="0" workbookViewId="0" topLeftCell="A10">
      <selection activeCell="J21" sqref="J21"/>
    </sheetView>
  </sheetViews>
  <sheetFormatPr defaultColWidth="9.00390625" defaultRowHeight="12.75"/>
  <cols>
    <col min="1" max="1" width="43.125" style="1" customWidth="1"/>
    <col min="2" max="3" width="8.875" style="1" customWidth="1"/>
    <col min="4" max="5" width="9.375" style="1" customWidth="1"/>
    <col min="6" max="6" width="10.25390625" style="1" customWidth="1"/>
    <col min="7" max="16384" width="9.125" style="1" customWidth="1"/>
  </cols>
  <sheetData>
    <row r="1" spans="1:6" ht="12.75">
      <c r="A1" s="64"/>
      <c r="B1" s="64"/>
      <c r="C1" s="64"/>
      <c r="D1" s="99"/>
      <c r="E1" s="99"/>
      <c r="F1" s="99"/>
    </row>
    <row r="2" spans="1:6" ht="12.75">
      <c r="A2" s="100"/>
      <c r="B2" s="100"/>
      <c r="C2" s="100"/>
      <c r="D2" s="100"/>
      <c r="E2" s="100"/>
      <c r="F2" s="100"/>
    </row>
    <row r="3" spans="1:6" ht="12.75">
      <c r="A3" s="49"/>
      <c r="B3" s="49"/>
      <c r="C3" s="49"/>
      <c r="D3" s="99"/>
      <c r="E3" s="99"/>
      <c r="F3" s="99"/>
    </row>
    <row r="4" spans="1:6" ht="12.75">
      <c r="A4" s="64" t="s">
        <v>153</v>
      </c>
      <c r="B4" s="64"/>
      <c r="C4" s="64"/>
      <c r="D4" s="101"/>
      <c r="E4" s="101"/>
      <c r="F4" s="101"/>
    </row>
    <row r="5" spans="1:6" ht="15.75">
      <c r="A5" s="92"/>
      <c r="B5" s="92"/>
      <c r="C5" s="92"/>
      <c r="D5" s="92"/>
      <c r="E5" s="92"/>
      <c r="F5" s="92"/>
    </row>
    <row r="6" spans="1:6" ht="53.25" customHeight="1">
      <c r="A6" s="93" t="s">
        <v>226</v>
      </c>
      <c r="B6" s="93"/>
      <c r="C6" s="93"/>
      <c r="D6" s="93"/>
      <c r="E6" s="93"/>
      <c r="F6" s="93"/>
    </row>
    <row r="7" spans="1:6" ht="17.25" customHeight="1">
      <c r="A7" s="20"/>
      <c r="B7" s="20"/>
      <c r="C7" s="20"/>
      <c r="D7" s="20"/>
      <c r="E7" s="20"/>
      <c r="F7" s="20"/>
    </row>
    <row r="8" spans="1:7" ht="17.25" customHeight="1">
      <c r="A8" s="96" t="s">
        <v>97</v>
      </c>
      <c r="B8" s="96"/>
      <c r="C8" s="96"/>
      <c r="D8" s="96"/>
      <c r="E8" s="96"/>
      <c r="F8" s="96"/>
      <c r="G8" s="96"/>
    </row>
    <row r="9" spans="1:7" ht="16.5" customHeight="1">
      <c r="A9" s="96" t="s">
        <v>201</v>
      </c>
      <c r="B9" s="96"/>
      <c r="C9" s="96"/>
      <c r="D9" s="96"/>
      <c r="E9" s="96"/>
      <c r="F9" s="96"/>
      <c r="G9" s="96"/>
    </row>
    <row r="10" spans="1:7" ht="16.5" customHeight="1">
      <c r="A10" s="96" t="s">
        <v>43</v>
      </c>
      <c r="B10" s="96"/>
      <c r="C10" s="96"/>
      <c r="D10" s="96"/>
      <c r="E10" s="96"/>
      <c r="F10" s="96"/>
      <c r="G10" s="96"/>
    </row>
    <row r="11" spans="1:6" ht="16.5" customHeight="1" thickBot="1">
      <c r="A11" s="21"/>
      <c r="D11" s="21"/>
      <c r="F11" s="21"/>
    </row>
    <row r="12" spans="1:6" ht="12.75">
      <c r="A12" s="94" t="s">
        <v>0</v>
      </c>
      <c r="B12" s="89" t="s">
        <v>227</v>
      </c>
      <c r="C12" s="89" t="s">
        <v>228</v>
      </c>
      <c r="D12" s="89" t="s">
        <v>204</v>
      </c>
      <c r="E12" s="89" t="s">
        <v>229</v>
      </c>
      <c r="F12" s="89" t="s">
        <v>230</v>
      </c>
    </row>
    <row r="13" spans="1:6" ht="26.25" customHeight="1" thickBot="1">
      <c r="A13" s="95"/>
      <c r="B13" s="90"/>
      <c r="C13" s="90"/>
      <c r="D13" s="90"/>
      <c r="E13" s="90"/>
      <c r="F13" s="90"/>
    </row>
    <row r="14" spans="1:6" ht="28.5" customHeight="1">
      <c r="A14" s="2" t="s">
        <v>1</v>
      </c>
      <c r="B14" s="3">
        <v>13.903</v>
      </c>
      <c r="C14" s="3">
        <v>14.076</v>
      </c>
      <c r="D14" s="69">
        <f>C14/B14</f>
        <v>1.0124433575487304</v>
      </c>
      <c r="E14" s="3">
        <v>14.246</v>
      </c>
      <c r="F14" s="70">
        <f>E14/C14</f>
        <v>1.0120772946859904</v>
      </c>
    </row>
    <row r="15" spans="1:6" ht="28.5" customHeight="1">
      <c r="A15" s="2" t="s">
        <v>158</v>
      </c>
      <c r="B15" s="3">
        <v>10731.4</v>
      </c>
      <c r="C15" s="3">
        <v>11343.9</v>
      </c>
      <c r="D15" s="69">
        <f>C15/B15</f>
        <v>1.057075498071081</v>
      </c>
      <c r="E15" s="3">
        <v>12232.5</v>
      </c>
      <c r="F15" s="70">
        <f>E15/C15</f>
        <v>1.0783328484912595</v>
      </c>
    </row>
    <row r="16" spans="1:6" ht="28.5" customHeight="1">
      <c r="A16" s="2" t="s">
        <v>2</v>
      </c>
      <c r="B16" s="3">
        <v>3.631</v>
      </c>
      <c r="C16" s="3">
        <v>3.625</v>
      </c>
      <c r="D16" s="69">
        <f>C16/B16</f>
        <v>0.9983475626549161</v>
      </c>
      <c r="E16" s="3">
        <v>3.664</v>
      </c>
      <c r="F16" s="70">
        <f>E16/C16</f>
        <v>1.0107586206896553</v>
      </c>
    </row>
    <row r="17" spans="1:6" ht="18.75" customHeight="1">
      <c r="A17" s="2" t="s">
        <v>3</v>
      </c>
      <c r="B17" s="3">
        <v>3.344</v>
      </c>
      <c r="C17" s="3">
        <v>3.402</v>
      </c>
      <c r="D17" s="69">
        <f aca="true" t="shared" si="0" ref="D17:D80">C17/B17</f>
        <v>1.0173444976076556</v>
      </c>
      <c r="E17" s="3">
        <v>3.441</v>
      </c>
      <c r="F17" s="70">
        <f aca="true" t="shared" si="1" ref="F17:F79">E17/C17</f>
        <v>1.011463844797178</v>
      </c>
    </row>
    <row r="18" spans="1:6" ht="30">
      <c r="A18" s="4" t="s">
        <v>159</v>
      </c>
      <c r="B18" s="3">
        <v>19553.6</v>
      </c>
      <c r="C18" s="3">
        <v>20327.2</v>
      </c>
      <c r="D18" s="69">
        <f t="shared" si="0"/>
        <v>1.0395630472138124</v>
      </c>
      <c r="E18" s="3">
        <v>22096</v>
      </c>
      <c r="F18" s="70">
        <f t="shared" si="1"/>
        <v>1.0870164115077334</v>
      </c>
    </row>
    <row r="19" spans="1:6" ht="30">
      <c r="A19" s="5" t="s">
        <v>4</v>
      </c>
      <c r="B19" s="6">
        <v>3.21</v>
      </c>
      <c r="C19" s="6">
        <v>3.21</v>
      </c>
      <c r="D19" s="69">
        <f t="shared" si="0"/>
        <v>1</v>
      </c>
      <c r="E19" s="6">
        <v>3.215</v>
      </c>
      <c r="F19" s="70">
        <f t="shared" si="1"/>
        <v>1.0015576323987538</v>
      </c>
    </row>
    <row r="20" spans="1:6" ht="30">
      <c r="A20" s="7" t="s">
        <v>160</v>
      </c>
      <c r="B20" s="6">
        <v>8500</v>
      </c>
      <c r="C20" s="6">
        <v>9000</v>
      </c>
      <c r="D20" s="69">
        <f t="shared" si="0"/>
        <v>1.0588235294117647</v>
      </c>
      <c r="E20" s="6">
        <v>9200</v>
      </c>
      <c r="F20" s="70">
        <f t="shared" si="1"/>
        <v>1.0222222222222221</v>
      </c>
    </row>
    <row r="21" spans="1:6" ht="31.5" customHeight="1">
      <c r="A21" s="66" t="s">
        <v>99</v>
      </c>
      <c r="B21" s="6">
        <v>40</v>
      </c>
      <c r="C21" s="6">
        <v>38</v>
      </c>
      <c r="D21" s="69">
        <f t="shared" si="0"/>
        <v>0.95</v>
      </c>
      <c r="E21" s="6">
        <v>40</v>
      </c>
      <c r="F21" s="70">
        <f t="shared" si="1"/>
        <v>1.0526315789473684</v>
      </c>
    </row>
    <row r="22" spans="1:6" ht="45">
      <c r="A22" s="2" t="s">
        <v>5</v>
      </c>
      <c r="B22" s="6">
        <v>0.2</v>
      </c>
      <c r="C22" s="6">
        <v>0.4</v>
      </c>
      <c r="D22" s="69"/>
      <c r="E22" s="6">
        <v>0.4</v>
      </c>
      <c r="F22" s="70"/>
    </row>
    <row r="23" spans="1:7" s="11" customFormat="1" ht="27.75" customHeight="1">
      <c r="A23" s="4" t="s">
        <v>161</v>
      </c>
      <c r="B23" s="8">
        <v>39.228</v>
      </c>
      <c r="C23" s="8">
        <v>44.769</v>
      </c>
      <c r="D23" s="69">
        <f t="shared" si="0"/>
        <v>1.141251147139798</v>
      </c>
      <c r="E23" s="8">
        <v>48.739</v>
      </c>
      <c r="F23" s="70">
        <f t="shared" si="1"/>
        <v>1.0886774330451876</v>
      </c>
      <c r="G23" s="1"/>
    </row>
    <row r="24" spans="1:6" ht="17.25" customHeight="1">
      <c r="A24" s="4" t="s">
        <v>162</v>
      </c>
      <c r="B24" s="8">
        <v>650.9</v>
      </c>
      <c r="C24" s="8">
        <v>674.7</v>
      </c>
      <c r="D24" s="69">
        <f t="shared" si="0"/>
        <v>1.0365647564910125</v>
      </c>
      <c r="E24" s="8">
        <v>735</v>
      </c>
      <c r="F24" s="70">
        <f t="shared" si="1"/>
        <v>1.0893730546909737</v>
      </c>
    </row>
    <row r="25" spans="1:6" ht="17.25" customHeight="1" hidden="1">
      <c r="A25" s="4"/>
      <c r="B25" s="8"/>
      <c r="C25" s="8"/>
      <c r="D25" s="69"/>
      <c r="E25" s="8"/>
      <c r="F25" s="70"/>
    </row>
    <row r="26" spans="1:6" ht="52.5" customHeight="1">
      <c r="A26" s="13" t="s">
        <v>116</v>
      </c>
      <c r="B26" s="8"/>
      <c r="C26" s="8"/>
      <c r="D26" s="69"/>
      <c r="E26" s="8"/>
      <c r="F26" s="70"/>
    </row>
    <row r="27" spans="1:7" ht="8.25" customHeight="1" hidden="1">
      <c r="A27" s="9" t="s">
        <v>163</v>
      </c>
      <c r="B27" s="10"/>
      <c r="C27" s="10"/>
      <c r="D27" s="69" t="e">
        <f t="shared" si="0"/>
        <v>#DIV/0!</v>
      </c>
      <c r="E27" s="10"/>
      <c r="F27" s="70" t="e">
        <f t="shared" si="1"/>
        <v>#DIV/0!</v>
      </c>
      <c r="G27" s="11"/>
    </row>
    <row r="28" spans="1:7" ht="20.25" customHeight="1">
      <c r="A28" s="9" t="s">
        <v>164</v>
      </c>
      <c r="B28" s="10">
        <v>1406.1</v>
      </c>
      <c r="C28" s="10">
        <v>1449</v>
      </c>
      <c r="D28" s="69">
        <f t="shared" si="0"/>
        <v>1.0305099210582462</v>
      </c>
      <c r="E28" s="10">
        <v>1485.2</v>
      </c>
      <c r="F28" s="70">
        <f t="shared" si="1"/>
        <v>1.0249827467218773</v>
      </c>
      <c r="G28" s="11"/>
    </row>
    <row r="29" spans="1:7" ht="31.5" customHeight="1">
      <c r="A29" s="12" t="s">
        <v>165</v>
      </c>
      <c r="B29" s="10">
        <v>81.9</v>
      </c>
      <c r="C29" s="10">
        <v>87.6</v>
      </c>
      <c r="D29" s="69">
        <f t="shared" si="0"/>
        <v>1.0695970695970693</v>
      </c>
      <c r="E29" s="10">
        <v>93.9</v>
      </c>
      <c r="F29" s="70">
        <f t="shared" si="1"/>
        <v>1.0719178082191783</v>
      </c>
      <c r="G29" s="11"/>
    </row>
    <row r="30" spans="1:6" ht="66" customHeight="1">
      <c r="A30" s="13" t="s">
        <v>6</v>
      </c>
      <c r="B30" s="8"/>
      <c r="C30" s="8"/>
      <c r="D30" s="69"/>
      <c r="E30" s="8"/>
      <c r="F30" s="70"/>
    </row>
    <row r="31" spans="1:6" ht="1.5" customHeight="1" hidden="1">
      <c r="A31" s="14" t="s">
        <v>101</v>
      </c>
      <c r="B31" s="8"/>
      <c r="C31" s="8"/>
      <c r="D31" s="69" t="e">
        <f t="shared" si="0"/>
        <v>#DIV/0!</v>
      </c>
      <c r="E31" s="8"/>
      <c r="F31" s="70" t="e">
        <f t="shared" si="1"/>
        <v>#DIV/0!</v>
      </c>
    </row>
    <row r="32" spans="1:6" ht="18.75" customHeight="1" hidden="1">
      <c r="A32" s="4" t="s">
        <v>102</v>
      </c>
      <c r="B32" s="8"/>
      <c r="C32" s="8"/>
      <c r="D32" s="69" t="e">
        <f t="shared" si="0"/>
        <v>#DIV/0!</v>
      </c>
      <c r="E32" s="8"/>
      <c r="F32" s="70" t="e">
        <f t="shared" si="1"/>
        <v>#DIV/0!</v>
      </c>
    </row>
    <row r="33" spans="1:6" ht="18.75" customHeight="1">
      <c r="A33" s="4" t="s">
        <v>103</v>
      </c>
      <c r="B33" s="8">
        <v>137.6</v>
      </c>
      <c r="C33" s="8">
        <v>145.4</v>
      </c>
      <c r="D33" s="69">
        <f t="shared" si="0"/>
        <v>1.056686046511628</v>
      </c>
      <c r="E33" s="8">
        <v>151.6</v>
      </c>
      <c r="F33" s="70">
        <f t="shared" si="1"/>
        <v>1.0426409903713891</v>
      </c>
    </row>
    <row r="34" spans="1:6" ht="0.75" customHeight="1">
      <c r="A34" s="4" t="s">
        <v>104</v>
      </c>
      <c r="B34" s="8"/>
      <c r="C34" s="8"/>
      <c r="D34" s="69" t="e">
        <f t="shared" si="0"/>
        <v>#DIV/0!</v>
      </c>
      <c r="E34" s="8"/>
      <c r="F34" s="70" t="e">
        <f t="shared" si="1"/>
        <v>#DIV/0!</v>
      </c>
    </row>
    <row r="35" spans="1:6" ht="27.75" customHeight="1" hidden="1">
      <c r="A35" s="4" t="s">
        <v>105</v>
      </c>
      <c r="B35" s="8"/>
      <c r="C35" s="8"/>
      <c r="D35" s="69" t="e">
        <f t="shared" si="0"/>
        <v>#DIV/0!</v>
      </c>
      <c r="E35" s="8"/>
      <c r="F35" s="70" t="e">
        <f t="shared" si="1"/>
        <v>#DIV/0!</v>
      </c>
    </row>
    <row r="36" spans="1:6" ht="0.75" customHeight="1">
      <c r="A36" s="4" t="s">
        <v>106</v>
      </c>
      <c r="B36" s="8"/>
      <c r="C36" s="8"/>
      <c r="D36" s="69"/>
      <c r="E36" s="8"/>
      <c r="F36" s="70" t="e">
        <f t="shared" si="1"/>
        <v>#DIV/0!</v>
      </c>
    </row>
    <row r="37" spans="1:6" ht="14.25" customHeight="1" hidden="1">
      <c r="A37" s="4" t="s">
        <v>107</v>
      </c>
      <c r="B37" s="8"/>
      <c r="C37" s="8"/>
      <c r="D37" s="69"/>
      <c r="E37" s="8"/>
      <c r="F37" s="70" t="e">
        <f t="shared" si="1"/>
        <v>#DIV/0!</v>
      </c>
    </row>
    <row r="38" spans="1:6" ht="14.25" customHeight="1" hidden="1">
      <c r="A38" s="14" t="s">
        <v>108</v>
      </c>
      <c r="B38" s="8"/>
      <c r="C38" s="8"/>
      <c r="D38" s="69"/>
      <c r="E38" s="8"/>
      <c r="F38" s="70" t="e">
        <f t="shared" si="1"/>
        <v>#DIV/0!</v>
      </c>
    </row>
    <row r="39" spans="1:6" ht="13.5" customHeight="1">
      <c r="A39" s="4" t="s">
        <v>109</v>
      </c>
      <c r="B39" s="8">
        <v>125.6</v>
      </c>
      <c r="C39" s="8">
        <v>128.9</v>
      </c>
      <c r="D39" s="69">
        <f t="shared" si="0"/>
        <v>1.0262738853503186</v>
      </c>
      <c r="E39" s="8">
        <v>130.5</v>
      </c>
      <c r="F39" s="70">
        <f t="shared" si="1"/>
        <v>1.012412723041117</v>
      </c>
    </row>
    <row r="40" spans="1:6" ht="14.25" customHeight="1" hidden="1">
      <c r="A40" s="4" t="s">
        <v>110</v>
      </c>
      <c r="B40" s="8"/>
      <c r="C40" s="8"/>
      <c r="D40" s="69"/>
      <c r="E40" s="8"/>
      <c r="F40" s="70" t="e">
        <f t="shared" si="1"/>
        <v>#DIV/0!</v>
      </c>
    </row>
    <row r="41" spans="1:6" ht="30.75" customHeight="1" hidden="1">
      <c r="A41" s="4" t="s">
        <v>100</v>
      </c>
      <c r="B41" s="8"/>
      <c r="C41" s="8"/>
      <c r="D41" s="69" t="e">
        <f t="shared" si="0"/>
        <v>#DIV/0!</v>
      </c>
      <c r="E41" s="8"/>
      <c r="F41" s="70" t="e">
        <f t="shared" si="1"/>
        <v>#DIV/0!</v>
      </c>
    </row>
    <row r="42" spans="1:6" ht="18" customHeight="1">
      <c r="A42" s="4" t="s">
        <v>111</v>
      </c>
      <c r="B42" s="8">
        <v>37.6</v>
      </c>
      <c r="C42" s="8">
        <v>39.3</v>
      </c>
      <c r="D42" s="69">
        <f t="shared" si="0"/>
        <v>1.0452127659574466</v>
      </c>
      <c r="E42" s="8">
        <v>41.3</v>
      </c>
      <c r="F42" s="70">
        <f t="shared" si="1"/>
        <v>1.0508905852417303</v>
      </c>
    </row>
    <row r="43" spans="1:6" ht="18" customHeight="1">
      <c r="A43" s="4" t="s">
        <v>112</v>
      </c>
      <c r="B43" s="8">
        <v>2199.8</v>
      </c>
      <c r="C43" s="8">
        <v>2227.1</v>
      </c>
      <c r="D43" s="69">
        <f t="shared" si="0"/>
        <v>1.0124102191108282</v>
      </c>
      <c r="E43" s="8">
        <v>2263.8</v>
      </c>
      <c r="F43" s="70">
        <f t="shared" si="1"/>
        <v>1.01647882897041</v>
      </c>
    </row>
    <row r="44" spans="1:6" ht="18.75" customHeight="1" hidden="1">
      <c r="A44" s="4" t="s">
        <v>182</v>
      </c>
      <c r="B44" s="8"/>
      <c r="C44" s="8"/>
      <c r="D44" s="69"/>
      <c r="E44" s="8"/>
      <c r="F44" s="70" t="e">
        <f t="shared" si="1"/>
        <v>#DIV/0!</v>
      </c>
    </row>
    <row r="45" spans="1:6" ht="20.25" customHeight="1">
      <c r="A45" s="4" t="s">
        <v>113</v>
      </c>
      <c r="B45" s="8">
        <v>0.198</v>
      </c>
      <c r="C45" s="8">
        <v>0.201</v>
      </c>
      <c r="D45" s="69">
        <f t="shared" si="0"/>
        <v>1.0151515151515151</v>
      </c>
      <c r="E45" s="8">
        <v>0.205</v>
      </c>
      <c r="F45" s="70">
        <f t="shared" si="1"/>
        <v>1.0199004975124377</v>
      </c>
    </row>
    <row r="46" spans="1:6" ht="0.75" customHeight="1">
      <c r="A46" s="4" t="s">
        <v>7</v>
      </c>
      <c r="B46" s="8"/>
      <c r="C46" s="8"/>
      <c r="D46" s="69" t="e">
        <f t="shared" si="0"/>
        <v>#DIV/0!</v>
      </c>
      <c r="E46" s="8"/>
      <c r="F46" s="70" t="e">
        <f t="shared" si="1"/>
        <v>#DIV/0!</v>
      </c>
    </row>
    <row r="47" spans="1:6" ht="32.25" customHeight="1" hidden="1">
      <c r="A47" s="4" t="s">
        <v>183</v>
      </c>
      <c r="B47" s="8"/>
      <c r="C47" s="8"/>
      <c r="D47" s="69" t="e">
        <f t="shared" si="0"/>
        <v>#DIV/0!</v>
      </c>
      <c r="E47" s="8"/>
      <c r="F47" s="70" t="e">
        <f t="shared" si="1"/>
        <v>#DIV/0!</v>
      </c>
    </row>
    <row r="48" spans="1:256" ht="30" customHeight="1">
      <c r="A48" s="4" t="s">
        <v>8</v>
      </c>
      <c r="B48" s="8">
        <v>72.57</v>
      </c>
      <c r="C48" s="8">
        <v>72.64</v>
      </c>
      <c r="D48" s="69">
        <f t="shared" si="0"/>
        <v>1.0009645859170457</v>
      </c>
      <c r="E48" s="8">
        <v>73.95</v>
      </c>
      <c r="F48" s="70">
        <f t="shared" si="1"/>
        <v>1.0180341409691631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4" t="s">
        <v>184</v>
      </c>
      <c r="B49" s="8">
        <v>1.51</v>
      </c>
      <c r="C49" s="8">
        <v>1.151</v>
      </c>
      <c r="D49" s="69">
        <f t="shared" si="0"/>
        <v>0.7622516556291391</v>
      </c>
      <c r="E49" s="8">
        <v>1.164</v>
      </c>
      <c r="F49" s="70">
        <f t="shared" si="1"/>
        <v>1.0112945264986968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6" ht="2.25" customHeight="1" hidden="1">
      <c r="A50" s="4" t="s">
        <v>114</v>
      </c>
      <c r="B50" s="8"/>
      <c r="C50" s="8"/>
      <c r="D50" s="69" t="e">
        <f t="shared" si="0"/>
        <v>#DIV/0!</v>
      </c>
      <c r="E50" s="8"/>
      <c r="F50" s="70" t="e">
        <f t="shared" si="1"/>
        <v>#DIV/0!</v>
      </c>
    </row>
    <row r="51" spans="1:6" ht="19.5" customHeight="1" hidden="1">
      <c r="A51" s="4" t="s">
        <v>185</v>
      </c>
      <c r="B51" s="8"/>
      <c r="C51" s="8"/>
      <c r="D51" s="69" t="e">
        <f t="shared" si="0"/>
        <v>#DIV/0!</v>
      </c>
      <c r="E51" s="8"/>
      <c r="F51" s="70" t="e">
        <f t="shared" si="1"/>
        <v>#DIV/0!</v>
      </c>
    </row>
    <row r="52" spans="1:6" ht="17.25" customHeight="1" hidden="1">
      <c r="A52" s="4" t="s">
        <v>115</v>
      </c>
      <c r="B52" s="8"/>
      <c r="C52" s="8"/>
      <c r="D52" s="69" t="e">
        <f t="shared" si="0"/>
        <v>#DIV/0!</v>
      </c>
      <c r="E52" s="8"/>
      <c r="F52" s="70" t="e">
        <f t="shared" si="1"/>
        <v>#DIV/0!</v>
      </c>
    </row>
    <row r="53" spans="1:6" ht="17.25" customHeight="1" hidden="1">
      <c r="A53" s="4" t="s">
        <v>197</v>
      </c>
      <c r="B53" s="8"/>
      <c r="C53" s="8"/>
      <c r="D53" s="69" t="e">
        <f t="shared" si="0"/>
        <v>#DIV/0!</v>
      </c>
      <c r="E53" s="8"/>
      <c r="F53" s="70" t="e">
        <f t="shared" si="1"/>
        <v>#DIV/0!</v>
      </c>
    </row>
    <row r="54" spans="1:7" ht="33" customHeight="1">
      <c r="A54" s="4" t="s">
        <v>9</v>
      </c>
      <c r="B54" s="8">
        <v>2.1</v>
      </c>
      <c r="C54" s="8">
        <v>2.12</v>
      </c>
      <c r="D54" s="69">
        <f t="shared" si="0"/>
        <v>1.0095238095238095</v>
      </c>
      <c r="E54" s="8">
        <v>2.15</v>
      </c>
      <c r="F54" s="70">
        <f t="shared" si="1"/>
        <v>1.0141509433962264</v>
      </c>
      <c r="G54"/>
    </row>
    <row r="55" spans="1:6" ht="19.5" customHeight="1">
      <c r="A55" s="4" t="s">
        <v>199</v>
      </c>
      <c r="B55" s="8">
        <v>0.3</v>
      </c>
      <c r="C55" s="8">
        <v>0.301</v>
      </c>
      <c r="D55" s="69">
        <f t="shared" si="0"/>
        <v>1.0033333333333334</v>
      </c>
      <c r="E55" s="8">
        <v>0.305</v>
      </c>
      <c r="F55" s="70">
        <f t="shared" si="1"/>
        <v>1.0132890365448506</v>
      </c>
    </row>
    <row r="56" spans="1:6" ht="18" customHeight="1" hidden="1">
      <c r="A56" s="4"/>
      <c r="B56" s="8"/>
      <c r="C56" s="8"/>
      <c r="D56" s="69"/>
      <c r="E56" s="8"/>
      <c r="F56" s="70"/>
    </row>
    <row r="57" spans="1:6" ht="50.25" customHeight="1">
      <c r="A57" s="13" t="s">
        <v>117</v>
      </c>
      <c r="B57" s="85"/>
      <c r="C57" s="85"/>
      <c r="D57" s="86"/>
      <c r="E57" s="85"/>
      <c r="F57" s="87"/>
    </row>
    <row r="58" spans="1:6" ht="30">
      <c r="A58" s="14" t="s">
        <v>155</v>
      </c>
      <c r="B58" s="8">
        <v>1414.4</v>
      </c>
      <c r="C58" s="8">
        <v>1346.3</v>
      </c>
      <c r="D58" s="69">
        <f t="shared" si="0"/>
        <v>0.9518523755656108</v>
      </c>
      <c r="E58" s="8">
        <v>1456.1</v>
      </c>
      <c r="F58" s="70">
        <f t="shared" si="1"/>
        <v>1.0815568595409641</v>
      </c>
    </row>
    <row r="59" spans="1:6" ht="15" customHeight="1">
      <c r="A59" s="15" t="s">
        <v>10</v>
      </c>
      <c r="B59" s="8">
        <v>1278.6</v>
      </c>
      <c r="C59" s="8">
        <v>1200</v>
      </c>
      <c r="D59" s="69">
        <f t="shared" si="0"/>
        <v>0.9385265133740028</v>
      </c>
      <c r="E59" s="8">
        <v>1300</v>
      </c>
      <c r="F59" s="70">
        <f t="shared" si="1"/>
        <v>1.0833333333333333</v>
      </c>
    </row>
    <row r="60" spans="1:6" ht="45">
      <c r="A60" s="15" t="s">
        <v>11</v>
      </c>
      <c r="B60" s="8">
        <v>32.9</v>
      </c>
      <c r="C60" s="8">
        <v>36</v>
      </c>
      <c r="D60" s="69">
        <f t="shared" si="0"/>
        <v>1.0942249240121582</v>
      </c>
      <c r="E60" s="8">
        <v>39</v>
      </c>
      <c r="F60" s="70">
        <f t="shared" si="1"/>
        <v>1.0833333333333333</v>
      </c>
    </row>
    <row r="61" spans="1:6" ht="15">
      <c r="A61" s="15" t="s">
        <v>12</v>
      </c>
      <c r="B61" s="8">
        <v>102.9</v>
      </c>
      <c r="C61" s="8">
        <v>110.4</v>
      </c>
      <c r="D61" s="69">
        <f t="shared" si="0"/>
        <v>1.0728862973760933</v>
      </c>
      <c r="E61" s="8">
        <v>117.1</v>
      </c>
      <c r="F61" s="70">
        <f t="shared" si="1"/>
        <v>1.0606884057971013</v>
      </c>
    </row>
    <row r="62" spans="1:6" ht="60" customHeight="1">
      <c r="A62" s="13" t="s">
        <v>13</v>
      </c>
      <c r="B62" s="8"/>
      <c r="C62" s="8"/>
      <c r="D62" s="69"/>
      <c r="E62" s="8"/>
      <c r="F62" s="70"/>
    </row>
    <row r="63" spans="1:6" ht="33" customHeight="1">
      <c r="A63" s="4" t="s">
        <v>154</v>
      </c>
      <c r="B63" s="8">
        <v>37</v>
      </c>
      <c r="C63" s="8">
        <v>30</v>
      </c>
      <c r="D63" s="69">
        <f t="shared" si="0"/>
        <v>0.8108108108108109</v>
      </c>
      <c r="E63" s="8">
        <v>31</v>
      </c>
      <c r="F63" s="70">
        <f t="shared" si="1"/>
        <v>1.0333333333333334</v>
      </c>
    </row>
    <row r="64" spans="1:6" ht="15.75" customHeight="1">
      <c r="A64" s="4" t="s">
        <v>14</v>
      </c>
      <c r="B64" s="8">
        <v>3.2</v>
      </c>
      <c r="C64" s="8">
        <v>3.2</v>
      </c>
      <c r="D64" s="69">
        <f t="shared" si="0"/>
        <v>1</v>
      </c>
      <c r="E64" s="8">
        <v>3.3</v>
      </c>
      <c r="F64" s="70">
        <f t="shared" si="1"/>
        <v>1.0312499999999998</v>
      </c>
    </row>
    <row r="65" spans="1:6" ht="16.5" customHeight="1">
      <c r="A65" s="4" t="s">
        <v>15</v>
      </c>
      <c r="B65" s="8">
        <v>40</v>
      </c>
      <c r="C65" s="8">
        <v>40</v>
      </c>
      <c r="D65" s="69">
        <f t="shared" si="0"/>
        <v>1</v>
      </c>
      <c r="E65" s="8">
        <v>40</v>
      </c>
      <c r="F65" s="70">
        <f t="shared" si="1"/>
        <v>1</v>
      </c>
    </row>
    <row r="66" spans="1:6" ht="15" customHeight="1">
      <c r="A66" s="4" t="s">
        <v>16</v>
      </c>
      <c r="B66" s="8">
        <v>3</v>
      </c>
      <c r="C66" s="8">
        <v>3</v>
      </c>
      <c r="D66" s="69">
        <f t="shared" si="0"/>
        <v>1</v>
      </c>
      <c r="E66" s="8">
        <v>3</v>
      </c>
      <c r="F66" s="70">
        <f t="shared" si="1"/>
        <v>1</v>
      </c>
    </row>
    <row r="67" spans="1:6" ht="15">
      <c r="A67" s="4" t="s">
        <v>17</v>
      </c>
      <c r="B67" s="8">
        <v>1.5</v>
      </c>
      <c r="C67" s="8">
        <v>1.5</v>
      </c>
      <c r="D67" s="69">
        <f t="shared" si="0"/>
        <v>1</v>
      </c>
      <c r="E67" s="8">
        <v>1.51</v>
      </c>
      <c r="F67" s="70">
        <f t="shared" si="1"/>
        <v>1.0066666666666666</v>
      </c>
    </row>
    <row r="68" spans="1:6" ht="0.75" customHeight="1" hidden="1">
      <c r="A68" s="15" t="s">
        <v>10</v>
      </c>
      <c r="B68" s="8"/>
      <c r="C68" s="8"/>
      <c r="D68" s="69" t="e">
        <f t="shared" si="0"/>
        <v>#DIV/0!</v>
      </c>
      <c r="E68" s="8"/>
      <c r="F68" s="70" t="e">
        <f t="shared" si="1"/>
        <v>#DIV/0!</v>
      </c>
    </row>
    <row r="69" spans="1:6" ht="29.25" customHeight="1" hidden="1">
      <c r="A69" s="15" t="s">
        <v>11</v>
      </c>
      <c r="B69" s="8"/>
      <c r="C69" s="8"/>
      <c r="D69" s="69" t="e">
        <f t="shared" si="0"/>
        <v>#DIV/0!</v>
      </c>
      <c r="E69" s="8"/>
      <c r="F69" s="70" t="e">
        <f t="shared" si="1"/>
        <v>#DIV/0!</v>
      </c>
    </row>
    <row r="70" spans="1:6" ht="15.75" customHeight="1">
      <c r="A70" s="15" t="s">
        <v>18</v>
      </c>
      <c r="B70" s="8">
        <v>1.5</v>
      </c>
      <c r="C70" s="8">
        <v>1.5</v>
      </c>
      <c r="D70" s="69">
        <f t="shared" si="0"/>
        <v>1</v>
      </c>
      <c r="E70" s="8">
        <v>1.51</v>
      </c>
      <c r="F70" s="70">
        <f t="shared" si="1"/>
        <v>1.0066666666666666</v>
      </c>
    </row>
    <row r="71" spans="1:6" ht="15.75" customHeight="1">
      <c r="A71" s="4" t="s">
        <v>19</v>
      </c>
      <c r="B71" s="8">
        <v>1.43</v>
      </c>
      <c r="C71" s="8">
        <v>1.45</v>
      </c>
      <c r="D71" s="69">
        <f t="shared" si="0"/>
        <v>1.013986013986014</v>
      </c>
      <c r="E71" s="8">
        <v>1.5</v>
      </c>
      <c r="F71" s="70">
        <f t="shared" si="1"/>
        <v>1.0344827586206897</v>
      </c>
    </row>
    <row r="72" spans="1:6" ht="0.75" customHeight="1">
      <c r="A72" s="15" t="s">
        <v>10</v>
      </c>
      <c r="B72" s="8"/>
      <c r="C72" s="8"/>
      <c r="D72" s="69" t="e">
        <f t="shared" si="0"/>
        <v>#DIV/0!</v>
      </c>
      <c r="E72" s="8"/>
      <c r="F72" s="70" t="e">
        <f t="shared" si="1"/>
        <v>#DIV/0!</v>
      </c>
    </row>
    <row r="73" spans="1:6" ht="45">
      <c r="A73" s="15" t="s">
        <v>11</v>
      </c>
      <c r="B73" s="8">
        <v>0.08</v>
      </c>
      <c r="C73" s="8">
        <v>0.1</v>
      </c>
      <c r="D73" s="69">
        <f t="shared" si="0"/>
        <v>1.25</v>
      </c>
      <c r="E73" s="8">
        <v>0.1</v>
      </c>
      <c r="F73" s="70">
        <f t="shared" si="1"/>
        <v>1</v>
      </c>
    </row>
    <row r="74" spans="1:6" ht="15.75" customHeight="1">
      <c r="A74" s="15" t="s">
        <v>18</v>
      </c>
      <c r="B74" s="8">
        <v>1.35</v>
      </c>
      <c r="C74" s="8">
        <v>1.35</v>
      </c>
      <c r="D74" s="69">
        <f t="shared" si="0"/>
        <v>1</v>
      </c>
      <c r="E74" s="8">
        <v>1.4</v>
      </c>
      <c r="F74" s="70">
        <f t="shared" si="1"/>
        <v>1.037037037037037</v>
      </c>
    </row>
    <row r="75" spans="1:6" ht="16.5" customHeight="1">
      <c r="A75" s="14" t="s">
        <v>20</v>
      </c>
      <c r="B75" s="8">
        <v>0.3</v>
      </c>
      <c r="C75" s="8">
        <v>0.3</v>
      </c>
      <c r="D75" s="69">
        <f t="shared" si="0"/>
        <v>1</v>
      </c>
      <c r="E75" s="8">
        <v>0.3</v>
      </c>
      <c r="F75" s="70">
        <f t="shared" si="1"/>
        <v>1</v>
      </c>
    </row>
    <row r="76" spans="1:6" ht="1.5" customHeight="1">
      <c r="A76" s="15" t="s">
        <v>10</v>
      </c>
      <c r="B76" s="8"/>
      <c r="C76" s="8"/>
      <c r="D76" s="69" t="e">
        <f t="shared" si="0"/>
        <v>#DIV/0!</v>
      </c>
      <c r="E76" s="8"/>
      <c r="F76" s="70" t="e">
        <f t="shared" si="1"/>
        <v>#DIV/0!</v>
      </c>
    </row>
    <row r="77" spans="1:6" ht="30.75" customHeight="1" hidden="1">
      <c r="A77" s="15" t="s">
        <v>11</v>
      </c>
      <c r="B77" s="8"/>
      <c r="C77" s="8"/>
      <c r="D77" s="69" t="e">
        <f t="shared" si="0"/>
        <v>#DIV/0!</v>
      </c>
      <c r="E77" s="8"/>
      <c r="F77" s="70" t="e">
        <f t="shared" si="1"/>
        <v>#DIV/0!</v>
      </c>
    </row>
    <row r="78" spans="1:6" ht="30">
      <c r="A78" s="15" t="s">
        <v>18</v>
      </c>
      <c r="B78" s="8">
        <v>0.3</v>
      </c>
      <c r="C78" s="8">
        <v>0.3</v>
      </c>
      <c r="D78" s="69">
        <f t="shared" si="0"/>
        <v>1</v>
      </c>
      <c r="E78" s="8">
        <v>0.3</v>
      </c>
      <c r="F78" s="70">
        <f t="shared" si="1"/>
        <v>1</v>
      </c>
    </row>
    <row r="79" spans="1:6" ht="0.75" customHeight="1">
      <c r="A79" s="52" t="s">
        <v>118</v>
      </c>
      <c r="B79" s="8"/>
      <c r="C79" s="8"/>
      <c r="D79" s="69" t="e">
        <f t="shared" si="0"/>
        <v>#DIV/0!</v>
      </c>
      <c r="E79" s="8"/>
      <c r="F79" s="70" t="e">
        <f t="shared" si="1"/>
        <v>#DIV/0!</v>
      </c>
    </row>
    <row r="80" spans="1:6" ht="30" hidden="1">
      <c r="A80" s="53" t="s">
        <v>119</v>
      </c>
      <c r="B80" s="8"/>
      <c r="C80" s="8"/>
      <c r="D80" s="69" t="e">
        <f t="shared" si="0"/>
        <v>#DIV/0!</v>
      </c>
      <c r="E80" s="8"/>
      <c r="F80" s="70" t="e">
        <f aca="true" t="shared" si="2" ref="F80:F143">E80/C80</f>
        <v>#DIV/0!</v>
      </c>
    </row>
    <row r="81" spans="1:6" ht="45" hidden="1">
      <c r="A81" s="53" t="s">
        <v>120</v>
      </c>
      <c r="B81" s="8"/>
      <c r="C81" s="8"/>
      <c r="D81" s="69" t="e">
        <f aca="true" t="shared" si="3" ref="D81:D144">C81/B81</f>
        <v>#DIV/0!</v>
      </c>
      <c r="E81" s="8"/>
      <c r="F81" s="70" t="e">
        <f t="shared" si="2"/>
        <v>#DIV/0!</v>
      </c>
    </row>
    <row r="82" spans="1:6" ht="30" hidden="1">
      <c r="A82" s="53" t="s">
        <v>18</v>
      </c>
      <c r="B82" s="8"/>
      <c r="C82" s="8"/>
      <c r="D82" s="69" t="e">
        <f t="shared" si="3"/>
        <v>#DIV/0!</v>
      </c>
      <c r="E82" s="8"/>
      <c r="F82" s="70" t="e">
        <f t="shared" si="2"/>
        <v>#DIV/0!</v>
      </c>
    </row>
    <row r="83" spans="1:6" ht="30">
      <c r="A83" s="4" t="s">
        <v>21</v>
      </c>
      <c r="B83" s="8">
        <v>1.33</v>
      </c>
      <c r="C83" s="8">
        <v>1.4</v>
      </c>
      <c r="D83" s="69">
        <f t="shared" si="3"/>
        <v>1.0526315789473684</v>
      </c>
      <c r="E83" s="8">
        <v>1.41</v>
      </c>
      <c r="F83" s="70">
        <f t="shared" si="2"/>
        <v>1.0071428571428571</v>
      </c>
    </row>
    <row r="84" spans="1:6" ht="15" customHeight="1">
      <c r="A84" s="15" t="s">
        <v>10</v>
      </c>
      <c r="B84" s="8">
        <v>1</v>
      </c>
      <c r="C84" s="8">
        <v>1</v>
      </c>
      <c r="D84" s="69">
        <f t="shared" si="3"/>
        <v>1</v>
      </c>
      <c r="E84" s="8">
        <v>0.6</v>
      </c>
      <c r="F84" s="70">
        <f t="shared" si="2"/>
        <v>0.6</v>
      </c>
    </row>
    <row r="85" spans="1:6" ht="30" customHeight="1">
      <c r="A85" s="15" t="s">
        <v>11</v>
      </c>
      <c r="B85" s="8"/>
      <c r="C85" s="8"/>
      <c r="D85" s="69"/>
      <c r="E85" s="8">
        <v>0.5</v>
      </c>
      <c r="F85" s="70"/>
    </row>
    <row r="86" spans="1:6" ht="30">
      <c r="A86" s="15" t="s">
        <v>18</v>
      </c>
      <c r="B86" s="8">
        <v>0.33</v>
      </c>
      <c r="C86" s="8">
        <v>0.4</v>
      </c>
      <c r="D86" s="69">
        <f t="shared" si="3"/>
        <v>1.2121212121212122</v>
      </c>
      <c r="E86" s="8">
        <v>0.41</v>
      </c>
      <c r="F86" s="70">
        <f t="shared" si="2"/>
        <v>1.025</v>
      </c>
    </row>
    <row r="87" spans="1:6" ht="23.25" customHeight="1">
      <c r="A87" s="4" t="s">
        <v>22</v>
      </c>
      <c r="B87" s="8">
        <v>15.93</v>
      </c>
      <c r="C87" s="8">
        <v>16.13</v>
      </c>
      <c r="D87" s="69">
        <f t="shared" si="3"/>
        <v>1.012554927809165</v>
      </c>
      <c r="E87" s="8">
        <v>16.13</v>
      </c>
      <c r="F87" s="70">
        <f t="shared" si="2"/>
        <v>1</v>
      </c>
    </row>
    <row r="88" spans="1:6" ht="28.5" customHeight="1">
      <c r="A88" s="15" t="s">
        <v>10</v>
      </c>
      <c r="B88" s="8">
        <v>15.8</v>
      </c>
      <c r="C88" s="8">
        <v>16</v>
      </c>
      <c r="D88" s="69">
        <f t="shared" si="3"/>
        <v>1.0126582278481011</v>
      </c>
      <c r="E88" s="8">
        <v>16</v>
      </c>
      <c r="F88" s="70">
        <f t="shared" si="2"/>
        <v>1</v>
      </c>
    </row>
    <row r="89" spans="1:6" ht="18.75" customHeight="1">
      <c r="A89" s="15" t="s">
        <v>18</v>
      </c>
      <c r="B89" s="8">
        <v>0.13</v>
      </c>
      <c r="C89" s="8">
        <v>0.13</v>
      </c>
      <c r="D89" s="69">
        <f t="shared" si="3"/>
        <v>1</v>
      </c>
      <c r="E89" s="8">
        <v>0.13</v>
      </c>
      <c r="F89" s="70">
        <f t="shared" si="2"/>
        <v>1</v>
      </c>
    </row>
    <row r="90" spans="1:6" ht="15.75" customHeight="1" hidden="1">
      <c r="A90" s="15" t="s">
        <v>118</v>
      </c>
      <c r="B90" s="8">
        <v>0.0081</v>
      </c>
      <c r="C90" s="8">
        <v>0.0082</v>
      </c>
      <c r="D90" s="69">
        <f t="shared" si="3"/>
        <v>1.0123456790123457</v>
      </c>
      <c r="E90" s="8">
        <v>0.0082</v>
      </c>
      <c r="F90" s="70">
        <f t="shared" si="2"/>
        <v>1</v>
      </c>
    </row>
    <row r="91" spans="1:6" ht="15.75" customHeight="1" hidden="1">
      <c r="A91" s="15" t="s">
        <v>200</v>
      </c>
      <c r="B91" s="8">
        <v>0.0081</v>
      </c>
      <c r="C91" s="8">
        <v>0.0082</v>
      </c>
      <c r="D91" s="69">
        <f t="shared" si="3"/>
        <v>1.0123456790123457</v>
      </c>
      <c r="E91" s="8">
        <v>0.0082</v>
      </c>
      <c r="F91" s="70">
        <f t="shared" si="2"/>
        <v>1</v>
      </c>
    </row>
    <row r="92" spans="1:6" ht="18" customHeight="1">
      <c r="A92" s="4" t="s">
        <v>181</v>
      </c>
      <c r="B92" s="8">
        <v>1.71</v>
      </c>
      <c r="C92" s="8">
        <v>1.72</v>
      </c>
      <c r="D92" s="69">
        <f t="shared" si="3"/>
        <v>1.0058479532163742</v>
      </c>
      <c r="E92" s="8">
        <v>1.74</v>
      </c>
      <c r="F92" s="70">
        <f t="shared" si="2"/>
        <v>1.0116279069767442</v>
      </c>
    </row>
    <row r="93" spans="1:6" ht="0.75" customHeight="1">
      <c r="A93" s="15" t="s">
        <v>10</v>
      </c>
      <c r="B93" s="8"/>
      <c r="C93" s="8"/>
      <c r="D93" s="69" t="e">
        <f t="shared" si="3"/>
        <v>#DIV/0!</v>
      </c>
      <c r="E93" s="8"/>
      <c r="F93" s="70" t="e">
        <f t="shared" si="2"/>
        <v>#DIV/0!</v>
      </c>
    </row>
    <row r="94" spans="1:6" ht="45" hidden="1">
      <c r="A94" s="15" t="s">
        <v>11</v>
      </c>
      <c r="B94" s="8"/>
      <c r="C94" s="8"/>
      <c r="D94" s="69" t="e">
        <f t="shared" si="3"/>
        <v>#DIV/0!</v>
      </c>
      <c r="E94" s="8"/>
      <c r="F94" s="70" t="e">
        <f t="shared" si="2"/>
        <v>#DIV/0!</v>
      </c>
    </row>
    <row r="95" spans="1:6" ht="14.25" customHeight="1">
      <c r="A95" s="15" t="s">
        <v>18</v>
      </c>
      <c r="B95" s="71">
        <v>1.71</v>
      </c>
      <c r="C95" s="71">
        <v>1.72</v>
      </c>
      <c r="D95" s="84">
        <f t="shared" si="3"/>
        <v>1.0058479532163742</v>
      </c>
      <c r="E95" s="71">
        <v>1.74</v>
      </c>
      <c r="F95" s="70">
        <f t="shared" si="2"/>
        <v>1.0116279069767442</v>
      </c>
    </row>
    <row r="96" spans="1:6" ht="28.5" customHeight="1">
      <c r="A96" s="14" t="s">
        <v>166</v>
      </c>
      <c r="B96" s="71">
        <v>19.9</v>
      </c>
      <c r="C96" s="71">
        <v>21.4</v>
      </c>
      <c r="D96" s="84">
        <f t="shared" si="3"/>
        <v>1.0753768844221105</v>
      </c>
      <c r="E96" s="71">
        <v>21.4</v>
      </c>
      <c r="F96" s="70">
        <f t="shared" si="2"/>
        <v>1</v>
      </c>
    </row>
    <row r="97" spans="1:6" ht="31.5" customHeight="1">
      <c r="A97" s="15" t="s">
        <v>10</v>
      </c>
      <c r="B97" s="71">
        <v>11.5</v>
      </c>
      <c r="C97" s="71">
        <v>12.4</v>
      </c>
      <c r="D97" s="84">
        <f t="shared" si="3"/>
        <v>1.0782608695652174</v>
      </c>
      <c r="E97" s="71">
        <v>12.4</v>
      </c>
      <c r="F97" s="70">
        <f t="shared" si="2"/>
        <v>1</v>
      </c>
    </row>
    <row r="98" spans="1:6" ht="27" customHeight="1">
      <c r="A98" s="15" t="s">
        <v>11</v>
      </c>
      <c r="B98" s="71">
        <v>8.35</v>
      </c>
      <c r="C98" s="71">
        <v>9</v>
      </c>
      <c r="D98" s="84">
        <f t="shared" si="3"/>
        <v>1.0778443113772456</v>
      </c>
      <c r="E98" s="71">
        <v>9</v>
      </c>
      <c r="F98" s="70">
        <f t="shared" si="2"/>
        <v>1</v>
      </c>
    </row>
    <row r="99" spans="1:6" ht="36" customHeight="1" hidden="1">
      <c r="A99" s="15" t="s">
        <v>18</v>
      </c>
      <c r="B99" s="71"/>
      <c r="C99" s="71"/>
      <c r="D99" s="84" t="e">
        <f t="shared" si="3"/>
        <v>#DIV/0!</v>
      </c>
      <c r="E99" s="71"/>
      <c r="F99" s="70" t="e">
        <f t="shared" si="2"/>
        <v>#DIV/0!</v>
      </c>
    </row>
    <row r="100" spans="1:6" ht="52.5" customHeight="1">
      <c r="A100" s="13" t="s">
        <v>121</v>
      </c>
      <c r="B100" s="71"/>
      <c r="C100" s="71"/>
      <c r="D100" s="84"/>
      <c r="E100" s="71"/>
      <c r="F100" s="70"/>
    </row>
    <row r="101" spans="1:6" ht="15">
      <c r="A101" s="4" t="s">
        <v>23</v>
      </c>
      <c r="B101" s="8">
        <v>6828</v>
      </c>
      <c r="C101" s="8">
        <v>6751</v>
      </c>
      <c r="D101" s="69">
        <f t="shared" si="3"/>
        <v>0.9887229056824839</v>
      </c>
      <c r="E101" s="8">
        <v>6773</v>
      </c>
      <c r="F101" s="70">
        <f t="shared" si="2"/>
        <v>1.003258776477559</v>
      </c>
    </row>
    <row r="102" spans="1:6" ht="14.25" customHeight="1">
      <c r="A102" s="15" t="s">
        <v>10</v>
      </c>
      <c r="B102" s="8">
        <v>6747</v>
      </c>
      <c r="C102" s="8">
        <v>6670</v>
      </c>
      <c r="D102" s="69">
        <f t="shared" si="3"/>
        <v>0.9885875203794279</v>
      </c>
      <c r="E102" s="8">
        <v>6690</v>
      </c>
      <c r="F102" s="70">
        <f t="shared" si="2"/>
        <v>1.0029985007496252</v>
      </c>
    </row>
    <row r="103" spans="1:6" ht="0.75" customHeight="1">
      <c r="A103" s="15" t="s">
        <v>11</v>
      </c>
      <c r="B103" s="8"/>
      <c r="C103" s="8"/>
      <c r="D103" s="69" t="e">
        <f t="shared" si="3"/>
        <v>#DIV/0!</v>
      </c>
      <c r="E103" s="8"/>
      <c r="F103" s="70" t="e">
        <f t="shared" si="2"/>
        <v>#DIV/0!</v>
      </c>
    </row>
    <row r="104" spans="1:6" ht="14.25" customHeight="1">
      <c r="A104" s="15" t="s">
        <v>18</v>
      </c>
      <c r="B104" s="8">
        <v>81</v>
      </c>
      <c r="C104" s="8">
        <v>81</v>
      </c>
      <c r="D104" s="69">
        <f t="shared" si="3"/>
        <v>1</v>
      </c>
      <c r="E104" s="8">
        <v>83</v>
      </c>
      <c r="F104" s="70">
        <f t="shared" si="2"/>
        <v>1.0246913580246915</v>
      </c>
    </row>
    <row r="105" spans="1:6" ht="14.25" customHeight="1">
      <c r="A105" s="16" t="s">
        <v>24</v>
      </c>
      <c r="B105" s="8">
        <v>2619</v>
      </c>
      <c r="C105" s="8">
        <v>2619</v>
      </c>
      <c r="D105" s="69">
        <f t="shared" si="3"/>
        <v>1</v>
      </c>
      <c r="E105" s="8">
        <v>2619</v>
      </c>
      <c r="F105" s="70">
        <f t="shared" si="2"/>
        <v>1</v>
      </c>
    </row>
    <row r="106" spans="1:6" ht="14.25" customHeight="1">
      <c r="A106" s="17" t="s">
        <v>10</v>
      </c>
      <c r="B106" s="8">
        <v>2600</v>
      </c>
      <c r="C106" s="8">
        <v>2600</v>
      </c>
      <c r="D106" s="69">
        <f t="shared" si="3"/>
        <v>1</v>
      </c>
      <c r="E106" s="8">
        <v>2600</v>
      </c>
      <c r="F106" s="70">
        <f t="shared" si="2"/>
        <v>1</v>
      </c>
    </row>
    <row r="107" spans="1:6" ht="29.25" customHeight="1" hidden="1">
      <c r="A107" s="17" t="s">
        <v>11</v>
      </c>
      <c r="B107" s="8"/>
      <c r="C107" s="8"/>
      <c r="D107" s="69" t="e">
        <f t="shared" si="3"/>
        <v>#DIV/0!</v>
      </c>
      <c r="E107" s="8"/>
      <c r="F107" s="70" t="e">
        <f t="shared" si="2"/>
        <v>#DIV/0!</v>
      </c>
    </row>
    <row r="108" spans="1:6" ht="15" customHeight="1">
      <c r="A108" s="17" t="s">
        <v>18</v>
      </c>
      <c r="B108" s="8">
        <v>19</v>
      </c>
      <c r="C108" s="8">
        <v>19</v>
      </c>
      <c r="D108" s="69">
        <f t="shared" si="3"/>
        <v>1</v>
      </c>
      <c r="E108" s="8">
        <v>19</v>
      </c>
      <c r="F108" s="70">
        <f t="shared" si="2"/>
        <v>1</v>
      </c>
    </row>
    <row r="109" spans="1:6" ht="0.75" customHeight="1">
      <c r="A109" s="4" t="s">
        <v>25</v>
      </c>
      <c r="B109" s="8">
        <v>2</v>
      </c>
      <c r="C109" s="8">
        <f>-E109-E1090</f>
        <v>0</v>
      </c>
      <c r="D109" s="69"/>
      <c r="E109" s="8">
        <v>0</v>
      </c>
      <c r="F109" s="70"/>
    </row>
    <row r="110" spans="1:6" ht="14.25" customHeight="1" hidden="1">
      <c r="A110" s="15" t="s">
        <v>10</v>
      </c>
      <c r="B110" s="8"/>
      <c r="C110" s="8"/>
      <c r="D110" s="69" t="e">
        <f t="shared" si="3"/>
        <v>#DIV/0!</v>
      </c>
      <c r="E110" s="8"/>
      <c r="F110" s="70" t="e">
        <f t="shared" si="2"/>
        <v>#DIV/0!</v>
      </c>
    </row>
    <row r="111" spans="1:6" ht="16.5" customHeight="1" hidden="1">
      <c r="A111" s="15" t="s">
        <v>11</v>
      </c>
      <c r="B111" s="8"/>
      <c r="C111" s="8"/>
      <c r="D111" s="69" t="e">
        <f t="shared" si="3"/>
        <v>#DIV/0!</v>
      </c>
      <c r="E111" s="8"/>
      <c r="F111" s="70" t="e">
        <f t="shared" si="2"/>
        <v>#DIV/0!</v>
      </c>
    </row>
    <row r="112" spans="1:6" ht="30" hidden="1">
      <c r="A112" s="15" t="s">
        <v>18</v>
      </c>
      <c r="B112" s="8">
        <v>2</v>
      </c>
      <c r="C112" s="8">
        <v>0</v>
      </c>
      <c r="D112" s="69"/>
      <c r="E112" s="8">
        <v>0</v>
      </c>
      <c r="F112" s="70"/>
    </row>
    <row r="113" spans="1:6" ht="15">
      <c r="A113" s="4" t="s">
        <v>26</v>
      </c>
      <c r="B113" s="8">
        <v>65</v>
      </c>
      <c r="C113" s="8">
        <v>65</v>
      </c>
      <c r="D113" s="69">
        <f t="shared" si="3"/>
        <v>1</v>
      </c>
      <c r="E113" s="8">
        <v>100</v>
      </c>
      <c r="F113" s="70">
        <f t="shared" si="2"/>
        <v>1.5384615384615385</v>
      </c>
    </row>
    <row r="114" spans="1:6" ht="15">
      <c r="A114" s="4" t="s">
        <v>167</v>
      </c>
      <c r="B114" s="8">
        <v>23.4</v>
      </c>
      <c r="C114" s="8">
        <v>23.4</v>
      </c>
      <c r="D114" s="69">
        <f t="shared" si="3"/>
        <v>1</v>
      </c>
      <c r="E114" s="8">
        <v>23.8</v>
      </c>
      <c r="F114" s="70">
        <f t="shared" si="2"/>
        <v>1.0170940170940173</v>
      </c>
    </row>
    <row r="115" spans="1:6" ht="0.75" customHeight="1">
      <c r="A115" s="4"/>
      <c r="B115" s="8"/>
      <c r="C115" s="8"/>
      <c r="D115" s="69"/>
      <c r="E115" s="8"/>
      <c r="F115" s="70"/>
    </row>
    <row r="116" spans="1:6" ht="49.5" customHeight="1">
      <c r="A116" s="13" t="s">
        <v>122</v>
      </c>
      <c r="B116" s="8"/>
      <c r="C116" s="8"/>
      <c r="D116" s="69"/>
      <c r="E116" s="8"/>
      <c r="F116" s="70"/>
    </row>
    <row r="117" spans="1:6" ht="15">
      <c r="A117" s="18" t="s">
        <v>168</v>
      </c>
      <c r="B117" s="8">
        <v>770</v>
      </c>
      <c r="C117" s="8">
        <v>823</v>
      </c>
      <c r="D117" s="69">
        <f t="shared" si="3"/>
        <v>1.068831168831169</v>
      </c>
      <c r="E117" s="8">
        <v>905</v>
      </c>
      <c r="F117" s="70">
        <f t="shared" si="2"/>
        <v>1.0996354799513974</v>
      </c>
    </row>
    <row r="118" spans="1:6" ht="15">
      <c r="A118" s="18" t="s">
        <v>169</v>
      </c>
      <c r="B118" s="8">
        <v>15</v>
      </c>
      <c r="C118" s="8">
        <v>16.4</v>
      </c>
      <c r="D118" s="69">
        <f t="shared" si="3"/>
        <v>1.0933333333333333</v>
      </c>
      <c r="E118" s="8">
        <v>17</v>
      </c>
      <c r="F118" s="70">
        <f t="shared" si="2"/>
        <v>1.0365853658536586</v>
      </c>
    </row>
    <row r="119" spans="1:6" ht="18" customHeight="1">
      <c r="A119" s="18" t="s">
        <v>170</v>
      </c>
      <c r="B119" s="8">
        <v>260</v>
      </c>
      <c r="C119" s="8">
        <v>280</v>
      </c>
      <c r="D119" s="69">
        <f t="shared" si="3"/>
        <v>1.0769230769230769</v>
      </c>
      <c r="E119" s="8">
        <v>310</v>
      </c>
      <c r="F119" s="70">
        <f t="shared" si="2"/>
        <v>1.1071428571428572</v>
      </c>
    </row>
    <row r="120" spans="1:6" ht="18" customHeight="1">
      <c r="A120" s="18" t="s">
        <v>231</v>
      </c>
      <c r="B120" s="8">
        <v>55</v>
      </c>
      <c r="C120" s="8">
        <v>55</v>
      </c>
      <c r="D120" s="69">
        <f t="shared" si="3"/>
        <v>1</v>
      </c>
      <c r="E120" s="8">
        <v>55</v>
      </c>
      <c r="F120" s="70">
        <f t="shared" si="2"/>
        <v>1</v>
      </c>
    </row>
    <row r="121" spans="1:6" ht="13.5" customHeight="1" hidden="1">
      <c r="A121" s="54" t="s">
        <v>123</v>
      </c>
      <c r="B121" s="8"/>
      <c r="C121" s="8"/>
      <c r="D121" s="69" t="e">
        <f t="shared" si="3"/>
        <v>#DIV/0!</v>
      </c>
      <c r="E121" s="8"/>
      <c r="F121" s="70" t="e">
        <f t="shared" si="2"/>
        <v>#DIV/0!</v>
      </c>
    </row>
    <row r="122" spans="1:6" ht="18" customHeight="1" hidden="1">
      <c r="A122" s="18" t="s">
        <v>172</v>
      </c>
      <c r="B122" s="8"/>
      <c r="C122" s="8"/>
      <c r="D122" s="69" t="e">
        <f t="shared" si="3"/>
        <v>#DIV/0!</v>
      </c>
      <c r="E122" s="8"/>
      <c r="F122" s="70" t="e">
        <f t="shared" si="2"/>
        <v>#DIV/0!</v>
      </c>
    </row>
    <row r="123" spans="1:6" ht="17.25" customHeight="1" hidden="1">
      <c r="A123" s="18"/>
      <c r="B123" s="8"/>
      <c r="C123" s="8"/>
      <c r="D123" s="69" t="e">
        <f t="shared" si="3"/>
        <v>#DIV/0!</v>
      </c>
      <c r="E123" s="8"/>
      <c r="F123" s="70" t="e">
        <f t="shared" si="2"/>
        <v>#DIV/0!</v>
      </c>
    </row>
    <row r="124" spans="1:6" ht="51.75" customHeight="1">
      <c r="A124" s="83" t="s">
        <v>124</v>
      </c>
      <c r="B124" s="8"/>
      <c r="C124" s="8"/>
      <c r="D124" s="69"/>
      <c r="E124" s="8"/>
      <c r="F124" s="70"/>
    </row>
    <row r="125" spans="1:6" ht="33.75" customHeight="1">
      <c r="A125" s="18" t="s">
        <v>171</v>
      </c>
      <c r="B125" s="8">
        <v>12.4</v>
      </c>
      <c r="C125" s="8">
        <v>12.5</v>
      </c>
      <c r="D125" s="69">
        <f t="shared" si="3"/>
        <v>1.0080645161290323</v>
      </c>
      <c r="E125" s="8">
        <v>12.6</v>
      </c>
      <c r="F125" s="70">
        <f t="shared" si="2"/>
        <v>1.008</v>
      </c>
    </row>
    <row r="126" spans="1:6" ht="15" customHeight="1" hidden="1">
      <c r="A126" s="18"/>
      <c r="B126" s="8"/>
      <c r="C126" s="8"/>
      <c r="D126" s="69"/>
      <c r="E126" s="8"/>
      <c r="F126" s="70"/>
    </row>
    <row r="127" spans="1:6" ht="47.25" customHeight="1">
      <c r="A127" s="83" t="s">
        <v>125</v>
      </c>
      <c r="B127" s="8"/>
      <c r="C127" s="8"/>
      <c r="D127" s="69"/>
      <c r="E127" s="8"/>
      <c r="F127" s="70"/>
    </row>
    <row r="128" spans="1:6" ht="45">
      <c r="A128" s="18" t="s">
        <v>173</v>
      </c>
      <c r="B128" s="8">
        <v>217.5</v>
      </c>
      <c r="C128" s="8">
        <v>315</v>
      </c>
      <c r="D128" s="69">
        <f t="shared" si="3"/>
        <v>1.4482758620689655</v>
      </c>
      <c r="E128" s="8">
        <v>394.4</v>
      </c>
      <c r="F128" s="70">
        <f t="shared" si="2"/>
        <v>1.252063492063492</v>
      </c>
    </row>
    <row r="129" spans="1:6" ht="45">
      <c r="A129" s="18" t="s">
        <v>174</v>
      </c>
      <c r="B129" s="8">
        <v>1357.9</v>
      </c>
      <c r="C129" s="8">
        <v>1435</v>
      </c>
      <c r="D129" s="69">
        <f t="shared" si="3"/>
        <v>1.0567788496943809</v>
      </c>
      <c r="E129" s="8">
        <v>1550</v>
      </c>
      <c r="F129" s="70">
        <f t="shared" si="2"/>
        <v>1.0801393728222997</v>
      </c>
    </row>
    <row r="130" spans="1:6" ht="28.5" customHeight="1">
      <c r="A130" s="4" t="s">
        <v>156</v>
      </c>
      <c r="B130" s="8">
        <v>9.6</v>
      </c>
      <c r="C130" s="8">
        <v>9.7</v>
      </c>
      <c r="D130" s="69">
        <f t="shared" si="3"/>
        <v>1.0104166666666667</v>
      </c>
      <c r="E130" s="8">
        <v>9</v>
      </c>
      <c r="F130" s="70">
        <f t="shared" si="2"/>
        <v>0.9278350515463918</v>
      </c>
    </row>
    <row r="131" spans="1:6" ht="0.75" customHeight="1" hidden="1">
      <c r="A131" s="4" t="s">
        <v>127</v>
      </c>
      <c r="B131" s="8"/>
      <c r="C131" s="8"/>
      <c r="D131" s="69" t="e">
        <f t="shared" si="3"/>
        <v>#DIV/0!</v>
      </c>
      <c r="E131" s="8"/>
      <c r="F131" s="70" t="e">
        <f t="shared" si="2"/>
        <v>#DIV/0!</v>
      </c>
    </row>
    <row r="132" spans="1:6" ht="30.75" customHeight="1">
      <c r="A132" s="4" t="s">
        <v>30</v>
      </c>
      <c r="B132" s="8">
        <v>26.2</v>
      </c>
      <c r="C132" s="8">
        <v>26.8</v>
      </c>
      <c r="D132" s="69">
        <f t="shared" si="3"/>
        <v>1.0229007633587788</v>
      </c>
      <c r="E132" s="8">
        <v>27.5</v>
      </c>
      <c r="F132" s="70">
        <f t="shared" si="2"/>
        <v>1.0261194029850746</v>
      </c>
    </row>
    <row r="133" spans="1:6" ht="0.75" customHeight="1">
      <c r="A133" s="18"/>
      <c r="B133" s="8"/>
      <c r="C133" s="8"/>
      <c r="D133" s="69"/>
      <c r="E133" s="8"/>
      <c r="F133" s="70"/>
    </row>
    <row r="134" spans="1:6" ht="53.25" customHeight="1">
      <c r="A134" s="13" t="s">
        <v>27</v>
      </c>
      <c r="B134" s="8"/>
      <c r="C134" s="8"/>
      <c r="D134" s="69"/>
      <c r="E134" s="8"/>
      <c r="F134" s="70"/>
    </row>
    <row r="135" spans="1:6" ht="30">
      <c r="A135" s="4" t="s">
        <v>175</v>
      </c>
      <c r="B135" s="8">
        <v>801</v>
      </c>
      <c r="C135" s="8">
        <v>806</v>
      </c>
      <c r="D135" s="69">
        <f t="shared" si="3"/>
        <v>1.0062421972534332</v>
      </c>
      <c r="E135" s="8">
        <v>886</v>
      </c>
      <c r="F135" s="70">
        <f t="shared" si="2"/>
        <v>1.099255583126551</v>
      </c>
    </row>
    <row r="136" spans="1:6" ht="30">
      <c r="A136" s="4" t="s">
        <v>146</v>
      </c>
      <c r="B136" s="8">
        <v>89.2</v>
      </c>
      <c r="C136" s="8">
        <v>89.3</v>
      </c>
      <c r="D136" s="69">
        <f t="shared" si="3"/>
        <v>1.0011210762331837</v>
      </c>
      <c r="E136" s="8">
        <v>98.1</v>
      </c>
      <c r="F136" s="70">
        <f t="shared" si="2"/>
        <v>1.0985442329227324</v>
      </c>
    </row>
    <row r="137" spans="1:6" ht="30">
      <c r="A137" s="4" t="s">
        <v>135</v>
      </c>
      <c r="B137" s="8">
        <v>6</v>
      </c>
      <c r="C137" s="8">
        <v>7</v>
      </c>
      <c r="D137" s="69">
        <f t="shared" si="3"/>
        <v>1.1666666666666667</v>
      </c>
      <c r="E137" s="8">
        <v>7</v>
      </c>
      <c r="F137" s="70">
        <f t="shared" si="2"/>
        <v>1</v>
      </c>
    </row>
    <row r="138" spans="1:6" ht="45">
      <c r="A138" s="55" t="s">
        <v>136</v>
      </c>
      <c r="B138" s="8">
        <v>239</v>
      </c>
      <c r="C138" s="8">
        <v>231</v>
      </c>
      <c r="D138" s="69">
        <f t="shared" si="3"/>
        <v>0.9665271966527197</v>
      </c>
      <c r="E138" s="8">
        <v>228</v>
      </c>
      <c r="F138" s="70">
        <f t="shared" si="2"/>
        <v>0.987012987012987</v>
      </c>
    </row>
    <row r="139" spans="1:6" ht="24" customHeight="1">
      <c r="A139" s="4" t="s">
        <v>28</v>
      </c>
      <c r="B139" s="8"/>
      <c r="C139" s="8"/>
      <c r="D139" s="69"/>
      <c r="E139" s="8"/>
      <c r="F139" s="70"/>
    </row>
    <row r="140" spans="1:6" ht="15">
      <c r="A140" s="4" t="s">
        <v>126</v>
      </c>
      <c r="B140" s="8">
        <v>1.454</v>
      </c>
      <c r="C140" s="8">
        <v>1.508</v>
      </c>
      <c r="D140" s="69">
        <f t="shared" si="3"/>
        <v>1.0371389270976616</v>
      </c>
      <c r="E140" s="8">
        <v>1.515</v>
      </c>
      <c r="F140" s="70">
        <f t="shared" si="2"/>
        <v>1.0046419098143236</v>
      </c>
    </row>
    <row r="141" spans="1:6" ht="34.5" customHeight="1" hidden="1">
      <c r="A141" s="14" t="s">
        <v>39</v>
      </c>
      <c r="B141" s="71">
        <v>393</v>
      </c>
      <c r="C141" s="71">
        <v>401</v>
      </c>
      <c r="D141" s="84">
        <f t="shared" si="3"/>
        <v>1.020356234096692</v>
      </c>
      <c r="E141" s="71">
        <v>412</v>
      </c>
      <c r="F141" s="88">
        <f t="shared" si="2"/>
        <v>1.027431421446384</v>
      </c>
    </row>
    <row r="142" spans="1:6" ht="33.75" customHeight="1" hidden="1">
      <c r="A142" s="14" t="s">
        <v>40</v>
      </c>
      <c r="B142" s="71">
        <v>82.9</v>
      </c>
      <c r="C142" s="71">
        <v>69.6</v>
      </c>
      <c r="D142" s="84">
        <f t="shared" si="3"/>
        <v>0.8395657418576598</v>
      </c>
      <c r="E142" s="71">
        <v>69.6</v>
      </c>
      <c r="F142" s="88">
        <f t="shared" si="2"/>
        <v>1</v>
      </c>
    </row>
    <row r="143" spans="1:6" ht="2.25" customHeight="1" hidden="1">
      <c r="A143" s="4"/>
      <c r="B143" s="8"/>
      <c r="C143" s="8"/>
      <c r="D143" s="69" t="e">
        <f t="shared" si="3"/>
        <v>#DIV/0!</v>
      </c>
      <c r="E143" s="8"/>
      <c r="F143" s="70" t="e">
        <f t="shared" si="2"/>
        <v>#DIV/0!</v>
      </c>
    </row>
    <row r="144" spans="1:6" ht="15" hidden="1">
      <c r="A144" s="4"/>
      <c r="B144" s="8"/>
      <c r="C144" s="8"/>
      <c r="D144" s="69" t="e">
        <f t="shared" si="3"/>
        <v>#DIV/0!</v>
      </c>
      <c r="E144" s="8"/>
      <c r="F144" s="70" t="e">
        <f aca="true" t="shared" si="4" ref="F144:F184">E144/C144</f>
        <v>#DIV/0!</v>
      </c>
    </row>
    <row r="145" spans="1:6" ht="18" customHeight="1" hidden="1">
      <c r="A145" s="15"/>
      <c r="B145" s="8"/>
      <c r="C145" s="8"/>
      <c r="D145" s="69" t="e">
        <f aca="true" t="shared" si="5" ref="D145:D187">C145/B145</f>
        <v>#DIV/0!</v>
      </c>
      <c r="E145" s="8"/>
      <c r="F145" s="70" t="e">
        <f t="shared" si="4"/>
        <v>#DIV/0!</v>
      </c>
    </row>
    <row r="146" spans="1:6" ht="32.25" customHeight="1" hidden="1">
      <c r="A146" s="4" t="s">
        <v>29</v>
      </c>
      <c r="B146" s="8"/>
      <c r="C146" s="8"/>
      <c r="D146" s="69" t="e">
        <f t="shared" si="5"/>
        <v>#DIV/0!</v>
      </c>
      <c r="E146" s="8"/>
      <c r="F146" s="70" t="e">
        <f t="shared" si="4"/>
        <v>#DIV/0!</v>
      </c>
    </row>
    <row r="147" spans="1:6" ht="56.25" customHeight="1">
      <c r="A147" s="65" t="s">
        <v>31</v>
      </c>
      <c r="B147" s="8"/>
      <c r="C147" s="8"/>
      <c r="D147" s="69"/>
      <c r="E147" s="8"/>
      <c r="F147" s="70"/>
    </row>
    <row r="148" spans="1:6" ht="27" customHeight="1">
      <c r="A148" s="4" t="s">
        <v>128</v>
      </c>
      <c r="B148" s="8">
        <v>14.3</v>
      </c>
      <c r="C148" s="8">
        <v>10.6</v>
      </c>
      <c r="D148" s="69">
        <f t="shared" si="5"/>
        <v>0.7412587412587412</v>
      </c>
      <c r="E148" s="8">
        <v>0</v>
      </c>
      <c r="F148" s="70">
        <f t="shared" si="4"/>
        <v>0</v>
      </c>
    </row>
    <row r="149" spans="1:6" ht="30" customHeight="1">
      <c r="A149" s="4" t="s">
        <v>129</v>
      </c>
      <c r="B149" s="8">
        <v>20</v>
      </c>
      <c r="C149" s="8">
        <v>15</v>
      </c>
      <c r="D149" s="69">
        <f t="shared" si="5"/>
        <v>0.75</v>
      </c>
      <c r="E149" s="8">
        <v>0</v>
      </c>
      <c r="F149" s="70">
        <f t="shared" si="4"/>
        <v>0</v>
      </c>
    </row>
    <row r="150" spans="1:6" ht="30" customHeight="1">
      <c r="A150" s="4" t="s">
        <v>130</v>
      </c>
      <c r="B150" s="8">
        <v>57.2</v>
      </c>
      <c r="C150" s="8">
        <v>56.5</v>
      </c>
      <c r="D150" s="69">
        <f t="shared" si="5"/>
        <v>0.9877622377622377</v>
      </c>
      <c r="E150" s="8">
        <v>55.8</v>
      </c>
      <c r="F150" s="70">
        <f t="shared" si="4"/>
        <v>0.9876106194690265</v>
      </c>
    </row>
    <row r="151" spans="1:6" ht="28.5" customHeight="1">
      <c r="A151" s="4" t="s">
        <v>131</v>
      </c>
      <c r="B151" s="8">
        <v>7.2</v>
      </c>
      <c r="C151" s="8">
        <v>7.2</v>
      </c>
      <c r="D151" s="69">
        <f t="shared" si="5"/>
        <v>1</v>
      </c>
      <c r="E151" s="8">
        <v>7.1</v>
      </c>
      <c r="F151" s="70">
        <f t="shared" si="4"/>
        <v>0.986111111111111</v>
      </c>
    </row>
    <row r="152" spans="1:6" ht="30" customHeight="1">
      <c r="A152" s="4" t="s">
        <v>176</v>
      </c>
      <c r="B152" s="8">
        <v>16.7</v>
      </c>
      <c r="C152" s="8">
        <v>15.1</v>
      </c>
      <c r="D152" s="69">
        <f t="shared" si="5"/>
        <v>0.9041916167664671</v>
      </c>
      <c r="E152" s="8">
        <v>15</v>
      </c>
      <c r="F152" s="70">
        <f t="shared" si="4"/>
        <v>0.9933774834437087</v>
      </c>
    </row>
    <row r="153" spans="1:6" ht="45">
      <c r="A153" s="4" t="s">
        <v>132</v>
      </c>
      <c r="B153" s="71">
        <v>562.4</v>
      </c>
      <c r="C153" s="71">
        <v>559.2</v>
      </c>
      <c r="D153" s="84">
        <f t="shared" si="5"/>
        <v>0.9943100995732576</v>
      </c>
      <c r="E153" s="71">
        <v>647.8</v>
      </c>
      <c r="F153" s="88">
        <f t="shared" si="4"/>
        <v>1.1584406294706722</v>
      </c>
    </row>
    <row r="154" spans="1:6" ht="28.5" customHeight="1">
      <c r="A154" s="4" t="s">
        <v>133</v>
      </c>
      <c r="B154" s="71">
        <v>505</v>
      </c>
      <c r="C154" s="71">
        <v>505</v>
      </c>
      <c r="D154" s="84">
        <f t="shared" si="5"/>
        <v>1</v>
      </c>
      <c r="E154" s="71">
        <v>585</v>
      </c>
      <c r="F154" s="88">
        <f t="shared" si="4"/>
        <v>1.1584158415841583</v>
      </c>
    </row>
    <row r="155" spans="1:6" ht="32.25" customHeight="1">
      <c r="A155" s="4" t="s">
        <v>157</v>
      </c>
      <c r="B155" s="71">
        <v>14.4</v>
      </c>
      <c r="C155" s="71">
        <v>14.3</v>
      </c>
      <c r="D155" s="84">
        <f t="shared" si="5"/>
        <v>0.9930555555555556</v>
      </c>
      <c r="E155" s="71">
        <v>14.2</v>
      </c>
      <c r="F155" s="88">
        <f t="shared" si="4"/>
        <v>0.9930069930069929</v>
      </c>
    </row>
    <row r="156" spans="1:6" ht="28.5" customHeight="1">
      <c r="A156" s="4" t="s">
        <v>195</v>
      </c>
      <c r="B156" s="71">
        <v>1016</v>
      </c>
      <c r="C156" s="71">
        <v>1004</v>
      </c>
      <c r="D156" s="84">
        <f t="shared" si="5"/>
        <v>0.9881889763779528</v>
      </c>
      <c r="E156" s="71">
        <v>991</v>
      </c>
      <c r="F156" s="88">
        <f t="shared" si="4"/>
        <v>0.9870517928286853</v>
      </c>
    </row>
    <row r="157" spans="1:6" ht="27" customHeight="1">
      <c r="A157" s="4" t="s">
        <v>134</v>
      </c>
      <c r="B157" s="71">
        <v>32</v>
      </c>
      <c r="C157" s="71">
        <v>32.2</v>
      </c>
      <c r="D157" s="84">
        <f t="shared" si="5"/>
        <v>1.00625</v>
      </c>
      <c r="E157" s="71">
        <v>32.4</v>
      </c>
      <c r="F157" s="88">
        <f t="shared" si="4"/>
        <v>1.0062111801242235</v>
      </c>
    </row>
    <row r="158" spans="1:6" ht="0.75" customHeight="1">
      <c r="A158" s="4"/>
      <c r="B158" s="8"/>
      <c r="C158" s="8"/>
      <c r="D158" s="69"/>
      <c r="E158" s="8"/>
      <c r="F158" s="70"/>
    </row>
    <row r="159" spans="1:6" ht="56.25" customHeight="1">
      <c r="A159" s="68" t="s">
        <v>32</v>
      </c>
      <c r="B159" s="8">
        <v>66</v>
      </c>
      <c r="C159" s="8">
        <v>65</v>
      </c>
      <c r="D159" s="69">
        <f t="shared" si="5"/>
        <v>0.9848484848484849</v>
      </c>
      <c r="E159" s="8">
        <v>65</v>
      </c>
      <c r="F159" s="70">
        <f t="shared" si="4"/>
        <v>1</v>
      </c>
    </row>
    <row r="160" spans="1:6" ht="30">
      <c r="A160" s="15" t="s">
        <v>33</v>
      </c>
      <c r="B160" s="8">
        <v>1</v>
      </c>
      <c r="C160" s="8">
        <v>1</v>
      </c>
      <c r="D160" s="69">
        <f t="shared" si="5"/>
        <v>1</v>
      </c>
      <c r="E160" s="8">
        <v>1</v>
      </c>
      <c r="F160" s="70">
        <f t="shared" si="4"/>
        <v>1</v>
      </c>
    </row>
    <row r="161" spans="1:6" ht="30">
      <c r="A161" s="15" t="s">
        <v>34</v>
      </c>
      <c r="B161" s="8">
        <v>10</v>
      </c>
      <c r="C161" s="8">
        <v>9</v>
      </c>
      <c r="D161" s="69">
        <f t="shared" si="5"/>
        <v>0.9</v>
      </c>
      <c r="E161" s="8">
        <v>9</v>
      </c>
      <c r="F161" s="70">
        <f t="shared" si="4"/>
        <v>1</v>
      </c>
    </row>
    <row r="162" spans="1:6" ht="30">
      <c r="A162" s="15" t="s">
        <v>35</v>
      </c>
      <c r="B162" s="8">
        <v>55</v>
      </c>
      <c r="C162" s="8">
        <v>55</v>
      </c>
      <c r="D162" s="69">
        <f t="shared" si="5"/>
        <v>1</v>
      </c>
      <c r="E162" s="8">
        <v>55</v>
      </c>
      <c r="F162" s="70">
        <f t="shared" si="4"/>
        <v>1</v>
      </c>
    </row>
    <row r="163" spans="1:6" ht="33.75" customHeight="1">
      <c r="A163" s="4" t="s">
        <v>137</v>
      </c>
      <c r="B163" s="8">
        <v>472</v>
      </c>
      <c r="C163" s="8">
        <v>483</v>
      </c>
      <c r="D163" s="69">
        <f t="shared" si="5"/>
        <v>1.0233050847457628</v>
      </c>
      <c r="E163" s="8">
        <v>484</v>
      </c>
      <c r="F163" s="70">
        <f t="shared" si="4"/>
        <v>1.0020703933747412</v>
      </c>
    </row>
    <row r="164" spans="1:6" ht="15" hidden="1">
      <c r="A164" s="4"/>
      <c r="B164" s="8"/>
      <c r="C164" s="8"/>
      <c r="D164" s="69"/>
      <c r="E164" s="8"/>
      <c r="F164" s="70" t="e">
        <f t="shared" si="4"/>
        <v>#DIV/0!</v>
      </c>
    </row>
    <row r="165" spans="1:6" ht="0.75" customHeight="1">
      <c r="A165" s="56"/>
      <c r="B165" s="8"/>
      <c r="C165" s="8"/>
      <c r="D165" s="69"/>
      <c r="E165" s="8"/>
      <c r="F165" s="70"/>
    </row>
    <row r="166" spans="1:6" ht="45">
      <c r="A166" s="52" t="s">
        <v>138</v>
      </c>
      <c r="B166" s="8">
        <v>46.2</v>
      </c>
      <c r="C166" s="8">
        <v>37.7</v>
      </c>
      <c r="D166" s="69">
        <f t="shared" si="5"/>
        <v>0.816017316017316</v>
      </c>
      <c r="E166" s="8">
        <v>37.3</v>
      </c>
      <c r="F166" s="70">
        <f t="shared" si="4"/>
        <v>0.989389920424403</v>
      </c>
    </row>
    <row r="167" spans="1:6" ht="90.75" customHeight="1">
      <c r="A167" s="52" t="s">
        <v>139</v>
      </c>
      <c r="B167" s="8">
        <v>16.7</v>
      </c>
      <c r="C167" s="8">
        <v>16.7</v>
      </c>
      <c r="D167" s="69"/>
      <c r="E167" s="8">
        <v>16.7</v>
      </c>
      <c r="F167" s="70"/>
    </row>
    <row r="168" spans="1:6" ht="75">
      <c r="A168" s="52" t="s">
        <v>140</v>
      </c>
      <c r="B168" s="8">
        <v>30</v>
      </c>
      <c r="C168" s="8">
        <v>26</v>
      </c>
      <c r="D168" s="69">
        <f t="shared" si="5"/>
        <v>0.8666666666666667</v>
      </c>
      <c r="E168" s="8">
        <v>30</v>
      </c>
      <c r="F168" s="70">
        <f t="shared" si="4"/>
        <v>1.1538461538461537</v>
      </c>
    </row>
    <row r="169" spans="1:6" ht="0.75" customHeight="1">
      <c r="A169" s="57"/>
      <c r="B169" s="8"/>
      <c r="C169" s="8"/>
      <c r="D169" s="69"/>
      <c r="E169" s="8"/>
      <c r="F169" s="70"/>
    </row>
    <row r="170" spans="1:6" ht="57" customHeight="1">
      <c r="A170" s="13" t="s">
        <v>36</v>
      </c>
      <c r="B170" s="8"/>
      <c r="C170" s="8"/>
      <c r="D170" s="69"/>
      <c r="E170" s="8"/>
      <c r="F170" s="70"/>
    </row>
    <row r="171" spans="1:6" ht="15">
      <c r="A171" s="4" t="s">
        <v>177</v>
      </c>
      <c r="B171" s="8">
        <v>3</v>
      </c>
      <c r="C171" s="8">
        <v>5.8</v>
      </c>
      <c r="D171" s="69">
        <f t="shared" si="5"/>
        <v>1.9333333333333333</v>
      </c>
      <c r="E171" s="8">
        <v>5.8</v>
      </c>
      <c r="F171" s="70">
        <f t="shared" si="4"/>
        <v>1</v>
      </c>
    </row>
    <row r="172" spans="1:6" ht="15">
      <c r="A172" s="4" t="s">
        <v>178</v>
      </c>
      <c r="B172" s="8">
        <v>117</v>
      </c>
      <c r="C172" s="8">
        <v>137.3</v>
      </c>
      <c r="D172" s="69">
        <f t="shared" si="5"/>
        <v>1.1735042735042736</v>
      </c>
      <c r="E172" s="8">
        <v>137.3</v>
      </c>
      <c r="F172" s="70">
        <f t="shared" si="4"/>
        <v>1</v>
      </c>
    </row>
    <row r="173" spans="1:6" ht="15">
      <c r="A173" s="4" t="s">
        <v>179</v>
      </c>
      <c r="B173" s="8">
        <v>42</v>
      </c>
      <c r="C173" s="8">
        <v>42</v>
      </c>
      <c r="D173" s="69">
        <f t="shared" si="5"/>
        <v>1</v>
      </c>
      <c r="E173" s="8">
        <v>42</v>
      </c>
      <c r="F173" s="70">
        <f t="shared" si="4"/>
        <v>1</v>
      </c>
    </row>
    <row r="174" spans="1:6" ht="30">
      <c r="A174" s="4" t="s">
        <v>180</v>
      </c>
      <c r="B174" s="8">
        <v>75</v>
      </c>
      <c r="C174" s="8">
        <v>75</v>
      </c>
      <c r="D174" s="69">
        <f t="shared" si="5"/>
        <v>1</v>
      </c>
      <c r="E174" s="8">
        <v>75</v>
      </c>
      <c r="F174" s="70">
        <f t="shared" si="4"/>
        <v>1</v>
      </c>
    </row>
    <row r="175" spans="1:6" ht="15">
      <c r="A175" s="15" t="s">
        <v>37</v>
      </c>
      <c r="B175" s="8">
        <v>75</v>
      </c>
      <c r="C175" s="8">
        <v>75</v>
      </c>
      <c r="D175" s="69">
        <f t="shared" si="5"/>
        <v>1</v>
      </c>
      <c r="E175" s="8">
        <v>75</v>
      </c>
      <c r="F175" s="70">
        <f t="shared" si="4"/>
        <v>1</v>
      </c>
    </row>
    <row r="176" spans="1:6" ht="45">
      <c r="A176" s="14" t="s">
        <v>38</v>
      </c>
      <c r="B176" s="8">
        <v>98</v>
      </c>
      <c r="C176" s="8">
        <v>98</v>
      </c>
      <c r="D176" s="69">
        <f t="shared" si="5"/>
        <v>1</v>
      </c>
      <c r="E176" s="8">
        <v>98</v>
      </c>
      <c r="F176" s="70">
        <f t="shared" si="4"/>
        <v>1</v>
      </c>
    </row>
    <row r="177" spans="1:6" ht="45">
      <c r="A177" s="14" t="s">
        <v>39</v>
      </c>
      <c r="B177" s="8">
        <v>393</v>
      </c>
      <c r="C177" s="8">
        <v>401</v>
      </c>
      <c r="D177" s="69">
        <f t="shared" si="5"/>
        <v>1.020356234096692</v>
      </c>
      <c r="E177" s="8">
        <v>412</v>
      </c>
      <c r="F177" s="70">
        <f t="shared" si="4"/>
        <v>1.027431421446384</v>
      </c>
    </row>
    <row r="178" spans="1:6" ht="45">
      <c r="A178" s="14" t="s">
        <v>40</v>
      </c>
      <c r="B178" s="8">
        <v>82.9</v>
      </c>
      <c r="C178" s="8">
        <v>69.6</v>
      </c>
      <c r="D178" s="69">
        <f t="shared" si="5"/>
        <v>0.8395657418576598</v>
      </c>
      <c r="E178" s="8">
        <v>84</v>
      </c>
      <c r="F178" s="70">
        <f t="shared" si="4"/>
        <v>1.2068965517241381</v>
      </c>
    </row>
    <row r="179" spans="1:6" ht="0.75" customHeight="1">
      <c r="A179" s="58"/>
      <c r="B179" s="8"/>
      <c r="C179" s="8"/>
      <c r="D179" s="69"/>
      <c r="E179" s="8"/>
      <c r="F179" s="70"/>
    </row>
    <row r="180" spans="1:6" ht="45" customHeight="1">
      <c r="A180" s="56" t="s">
        <v>141</v>
      </c>
      <c r="B180" s="8"/>
      <c r="C180" s="8"/>
      <c r="D180" s="69"/>
      <c r="E180" s="8"/>
      <c r="F180" s="70"/>
    </row>
    <row r="181" spans="1:6" ht="45">
      <c r="A181" s="52" t="s">
        <v>145</v>
      </c>
      <c r="B181" s="8">
        <v>0</v>
      </c>
      <c r="C181" s="8">
        <v>0.51</v>
      </c>
      <c r="D181" s="69" t="e">
        <f t="shared" si="5"/>
        <v>#DIV/0!</v>
      </c>
      <c r="E181" s="8">
        <v>1</v>
      </c>
      <c r="F181" s="70">
        <v>2.381</v>
      </c>
    </row>
    <row r="182" spans="1:6" ht="30">
      <c r="A182" s="52" t="s">
        <v>144</v>
      </c>
      <c r="B182" s="8">
        <v>1</v>
      </c>
      <c r="C182" s="8">
        <v>1.1</v>
      </c>
      <c r="D182" s="69">
        <f t="shared" si="5"/>
        <v>1.1</v>
      </c>
      <c r="E182" s="8">
        <v>1.2</v>
      </c>
      <c r="F182" s="70">
        <f t="shared" si="4"/>
        <v>1.0909090909090908</v>
      </c>
    </row>
    <row r="183" spans="1:6" ht="30">
      <c r="A183" s="52" t="s">
        <v>142</v>
      </c>
      <c r="B183" s="8">
        <v>120</v>
      </c>
      <c r="C183" s="8">
        <v>90</v>
      </c>
      <c r="D183" s="69">
        <f t="shared" si="5"/>
        <v>0.75</v>
      </c>
      <c r="E183" s="8">
        <v>100</v>
      </c>
      <c r="F183" s="70">
        <f t="shared" si="4"/>
        <v>1.1111111111111112</v>
      </c>
    </row>
    <row r="184" spans="1:6" ht="30">
      <c r="A184" s="52" t="s">
        <v>143</v>
      </c>
      <c r="B184" s="8">
        <v>42</v>
      </c>
      <c r="C184" s="8">
        <v>0</v>
      </c>
      <c r="D184" s="69">
        <f t="shared" si="5"/>
        <v>0</v>
      </c>
      <c r="E184" s="8">
        <v>0</v>
      </c>
      <c r="F184" s="70" t="e">
        <f t="shared" si="4"/>
        <v>#DIV/0!</v>
      </c>
    </row>
    <row r="185" spans="1:6" ht="15" hidden="1">
      <c r="A185" s="58"/>
      <c r="B185" s="8"/>
      <c r="C185" s="8"/>
      <c r="D185" s="69" t="e">
        <f t="shared" si="5"/>
        <v>#DIV/0!</v>
      </c>
      <c r="E185" s="8"/>
      <c r="F185" s="8"/>
    </row>
    <row r="186" spans="1:6" ht="14.25" hidden="1">
      <c r="A186" s="67" t="s">
        <v>41</v>
      </c>
      <c r="B186" s="8"/>
      <c r="C186" s="8"/>
      <c r="D186" s="69" t="e">
        <f t="shared" si="5"/>
        <v>#DIV/0!</v>
      </c>
      <c r="E186" s="8"/>
      <c r="F186" s="8"/>
    </row>
    <row r="187" spans="1:8" ht="45" hidden="1">
      <c r="A187" s="4" t="s">
        <v>42</v>
      </c>
      <c r="B187" s="8"/>
      <c r="C187" s="8"/>
      <c r="D187" s="69" t="e">
        <f t="shared" si="5"/>
        <v>#DIV/0!</v>
      </c>
      <c r="E187" s="8"/>
      <c r="F187" s="8"/>
      <c r="H187" s="1" t="s">
        <v>187</v>
      </c>
    </row>
    <row r="189" ht="12.75">
      <c r="B189" s="19"/>
    </row>
    <row r="190" ht="12.75">
      <c r="H190" s="1" t="s">
        <v>194</v>
      </c>
    </row>
    <row r="191" spans="1:6" ht="15">
      <c r="A191" s="11" t="s">
        <v>72</v>
      </c>
      <c r="B191" s="51"/>
      <c r="C191" s="51"/>
      <c r="D191" s="11"/>
      <c r="F191" s="11" t="s">
        <v>209</v>
      </c>
    </row>
    <row r="192" spans="2:3" ht="12.75">
      <c r="B192" s="91" t="s">
        <v>73</v>
      </c>
      <c r="C192" s="91"/>
    </row>
    <row r="195" spans="1:6" ht="12.75">
      <c r="A195" s="59" t="s">
        <v>75</v>
      </c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5">
      <c r="A197" s="60"/>
      <c r="B197" s="63"/>
      <c r="C197" s="63"/>
      <c r="D197" s="63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 t="s">
        <v>147</v>
      </c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13" ht="43.5" customHeight="1">
      <c r="A201" s="97" t="s">
        <v>152</v>
      </c>
      <c r="B201" s="98"/>
      <c r="C201" s="98"/>
      <c r="D201" s="98"/>
      <c r="E201" s="98"/>
      <c r="F201" s="98"/>
      <c r="G201" s="61"/>
      <c r="H201" s="61"/>
      <c r="I201" s="61"/>
      <c r="J201" s="61"/>
      <c r="K201" s="61"/>
      <c r="L201" s="61"/>
      <c r="M201" s="61"/>
    </row>
    <row r="203" spans="1:3" ht="12.75">
      <c r="A203" s="59" t="s">
        <v>148</v>
      </c>
      <c r="B203" s="59"/>
      <c r="C203" s="59"/>
    </row>
    <row r="205" spans="1:9" ht="38.25" customHeight="1">
      <c r="A205" s="97" t="s">
        <v>151</v>
      </c>
      <c r="B205" s="97"/>
      <c r="C205" s="97"/>
      <c r="D205" s="97"/>
      <c r="E205" s="97"/>
      <c r="F205" s="97"/>
      <c r="G205" s="62"/>
      <c r="H205" s="62"/>
      <c r="I205" s="62"/>
    </row>
    <row r="207" ht="12.75">
      <c r="A207" s="59" t="s">
        <v>149</v>
      </c>
    </row>
    <row r="209" spans="1:10" ht="31.5" customHeight="1">
      <c r="A209" s="97" t="s">
        <v>150</v>
      </c>
      <c r="B209" s="97"/>
      <c r="C209" s="97"/>
      <c r="D209" s="97"/>
      <c r="E209" s="97"/>
      <c r="F209" s="97"/>
      <c r="G209" s="62"/>
      <c r="H209" s="62"/>
      <c r="I209" s="62"/>
      <c r="J209" s="62"/>
    </row>
  </sheetData>
  <sheetProtection selectLockedCells="1" selectUnlockedCells="1"/>
  <mergeCells count="19">
    <mergeCell ref="A201:F201"/>
    <mergeCell ref="A209:F209"/>
    <mergeCell ref="A205:F205"/>
    <mergeCell ref="D1:F1"/>
    <mergeCell ref="A2:F2"/>
    <mergeCell ref="D3:F3"/>
    <mergeCell ref="D4:F4"/>
    <mergeCell ref="A8:G8"/>
    <mergeCell ref="B12:B13"/>
    <mergeCell ref="C12:C13"/>
    <mergeCell ref="E12:E13"/>
    <mergeCell ref="B192:C192"/>
    <mergeCell ref="A5:F5"/>
    <mergeCell ref="A6:F6"/>
    <mergeCell ref="A12:A13"/>
    <mergeCell ref="D12:D13"/>
    <mergeCell ref="F12:F13"/>
    <mergeCell ref="A9:G9"/>
    <mergeCell ref="A10:G10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02"/>
      <c r="B1" s="102"/>
      <c r="C1" s="102"/>
      <c r="D1" s="102"/>
      <c r="E1" s="102"/>
    </row>
    <row r="2" spans="1:5" ht="12.75">
      <c r="A2" s="102" t="s">
        <v>186</v>
      </c>
      <c r="B2" s="102"/>
      <c r="C2" s="102"/>
      <c r="D2" s="102"/>
      <c r="E2" s="102"/>
    </row>
    <row r="3" spans="1:5" ht="12.75">
      <c r="A3" s="102" t="s">
        <v>203</v>
      </c>
      <c r="B3" s="102"/>
      <c r="C3" s="102"/>
      <c r="D3" s="102"/>
      <c r="E3" s="102"/>
    </row>
    <row r="4" spans="1:5" ht="12.75">
      <c r="A4" s="22"/>
      <c r="B4" s="22"/>
      <c r="C4" s="22"/>
      <c r="D4" s="22"/>
      <c r="E4" s="22"/>
    </row>
    <row r="5" spans="1:5" ht="12.75">
      <c r="A5" s="103"/>
      <c r="B5" s="103"/>
      <c r="C5" s="103"/>
      <c r="D5" s="103"/>
      <c r="E5" s="103"/>
    </row>
    <row r="6" spans="1:5" ht="12.75" customHeight="1">
      <c r="A6" s="102" t="s">
        <v>49</v>
      </c>
      <c r="B6" s="102"/>
      <c r="C6" s="102"/>
      <c r="D6" s="102"/>
      <c r="E6" s="102"/>
    </row>
    <row r="7" spans="1:5" ht="13.5" customHeight="1" thickBot="1">
      <c r="A7" s="104"/>
      <c r="B7" s="104"/>
      <c r="C7" s="104"/>
      <c r="D7" s="104"/>
      <c r="E7" s="104"/>
    </row>
    <row r="8" spans="1:5" ht="12.75" customHeight="1" thickBot="1">
      <c r="A8" s="105" t="s">
        <v>44</v>
      </c>
      <c r="B8" s="106" t="s">
        <v>45</v>
      </c>
      <c r="C8" s="105" t="s">
        <v>224</v>
      </c>
      <c r="D8" s="105" t="s">
        <v>225</v>
      </c>
      <c r="E8" s="105" t="s">
        <v>208</v>
      </c>
    </row>
    <row r="9" spans="1:5" ht="13.5" thickBot="1">
      <c r="A9" s="105"/>
      <c r="B9" s="106"/>
      <c r="C9" s="105"/>
      <c r="D9" s="105"/>
      <c r="E9" s="105"/>
    </row>
    <row r="10" spans="1:5" ht="25.5">
      <c r="A10" s="23" t="s">
        <v>50</v>
      </c>
      <c r="B10" s="24" t="s">
        <v>51</v>
      </c>
      <c r="C10" s="25">
        <v>10</v>
      </c>
      <c r="D10" s="25">
        <v>9</v>
      </c>
      <c r="E10" s="26">
        <v>9</v>
      </c>
    </row>
    <row r="11" spans="1:5" ht="12.75">
      <c r="A11" s="30" t="s">
        <v>52</v>
      </c>
      <c r="B11" s="28" t="s">
        <v>51</v>
      </c>
      <c r="C11" s="29">
        <v>4</v>
      </c>
      <c r="D11" s="25">
        <v>4</v>
      </c>
      <c r="E11" s="25">
        <v>4</v>
      </c>
    </row>
    <row r="12" spans="1:5" ht="25.5">
      <c r="A12" s="30" t="s">
        <v>53</v>
      </c>
      <c r="B12" s="31" t="s">
        <v>46</v>
      </c>
      <c r="C12" s="72" t="s">
        <v>232</v>
      </c>
      <c r="D12" s="72" t="s">
        <v>233</v>
      </c>
      <c r="E12" s="74" t="s">
        <v>234</v>
      </c>
    </row>
    <row r="13" spans="1:5" ht="25.5">
      <c r="A13" s="30" t="s">
        <v>54</v>
      </c>
      <c r="B13" s="31" t="s">
        <v>46</v>
      </c>
      <c r="C13" s="25">
        <v>-1.1</v>
      </c>
      <c r="D13" s="25">
        <v>0.3</v>
      </c>
      <c r="E13" s="26">
        <v>0.3</v>
      </c>
    </row>
    <row r="14" spans="1:5" ht="24.75" customHeight="1">
      <c r="A14" s="30" t="s">
        <v>55</v>
      </c>
      <c r="B14" s="31" t="s">
        <v>46</v>
      </c>
      <c r="C14" s="73" t="s">
        <v>235</v>
      </c>
      <c r="D14" s="73" t="s">
        <v>236</v>
      </c>
      <c r="E14" s="73" t="s">
        <v>237</v>
      </c>
    </row>
    <row r="15" spans="1:5" ht="38.25" hidden="1">
      <c r="A15" s="36" t="s">
        <v>56</v>
      </c>
      <c r="B15" s="31" t="s">
        <v>46</v>
      </c>
      <c r="C15" s="73"/>
      <c r="D15" s="25"/>
      <c r="E15" s="26"/>
    </row>
    <row r="16" spans="1:5" ht="25.5" hidden="1">
      <c r="A16" s="30" t="s">
        <v>188</v>
      </c>
      <c r="B16" s="37" t="s">
        <v>47</v>
      </c>
      <c r="C16" s="38"/>
      <c r="D16" s="35"/>
      <c r="E16" s="38"/>
    </row>
    <row r="17" spans="1:5" ht="0.75" customHeight="1">
      <c r="A17" s="30" t="s">
        <v>189</v>
      </c>
      <c r="B17" s="31" t="s">
        <v>46</v>
      </c>
      <c r="C17" s="38"/>
      <c r="D17" s="35"/>
      <c r="E17" s="38"/>
    </row>
    <row r="18" spans="1:5" ht="25.5" hidden="1">
      <c r="A18" s="30" t="s">
        <v>190</v>
      </c>
      <c r="B18" s="31" t="s">
        <v>47</v>
      </c>
      <c r="C18" s="38"/>
      <c r="D18" s="35"/>
      <c r="E18" s="39"/>
    </row>
    <row r="19" spans="1:5" ht="25.5" hidden="1">
      <c r="A19" s="30" t="s">
        <v>191</v>
      </c>
      <c r="B19" s="31" t="s">
        <v>46</v>
      </c>
      <c r="C19" s="34"/>
      <c r="D19" s="32"/>
      <c r="E19" s="33"/>
    </row>
    <row r="20" spans="1:5" ht="25.5" hidden="1">
      <c r="A20" s="30" t="s">
        <v>57</v>
      </c>
      <c r="B20" s="37" t="s">
        <v>47</v>
      </c>
      <c r="C20" s="38"/>
      <c r="D20" s="35"/>
      <c r="E20" s="38"/>
    </row>
    <row r="21" spans="1:5" ht="25.5" hidden="1">
      <c r="A21" s="30" t="s">
        <v>58</v>
      </c>
      <c r="B21" s="31" t="s">
        <v>46</v>
      </c>
      <c r="C21" s="25"/>
      <c r="D21" s="25"/>
      <c r="E21" s="26"/>
    </row>
    <row r="22" spans="1:5" ht="25.5" hidden="1">
      <c r="A22" s="30" t="s">
        <v>74</v>
      </c>
      <c r="B22" s="37" t="s">
        <v>47</v>
      </c>
      <c r="C22" s="40"/>
      <c r="D22" s="41"/>
      <c r="E22" s="40"/>
    </row>
    <row r="23" spans="1:5" ht="25.5" customHeight="1">
      <c r="A23" s="30" t="s">
        <v>59</v>
      </c>
      <c r="B23" s="31" t="s">
        <v>46</v>
      </c>
      <c r="C23" s="35">
        <v>16.5</v>
      </c>
      <c r="D23" s="32">
        <v>24</v>
      </c>
      <c r="E23" s="33">
        <v>25</v>
      </c>
    </row>
    <row r="24" spans="1:5" ht="12.75">
      <c r="A24" s="30" t="s">
        <v>60</v>
      </c>
      <c r="B24" s="37" t="s">
        <v>47</v>
      </c>
      <c r="C24" s="38">
        <v>6.3</v>
      </c>
      <c r="D24" s="35">
        <v>8.6</v>
      </c>
      <c r="E24" s="38">
        <v>8</v>
      </c>
    </row>
    <row r="25" spans="1:9" ht="25.5">
      <c r="A25" s="30" t="s">
        <v>61</v>
      </c>
      <c r="B25" s="37" t="s">
        <v>48</v>
      </c>
      <c r="C25" s="25">
        <v>0.042</v>
      </c>
      <c r="D25" s="25">
        <v>0.052</v>
      </c>
      <c r="E25" s="26">
        <v>0.054</v>
      </c>
      <c r="I25" t="s">
        <v>202</v>
      </c>
    </row>
    <row r="26" spans="1:5" ht="25.5">
      <c r="A26" s="30" t="s">
        <v>62</v>
      </c>
      <c r="B26" s="37" t="s">
        <v>47</v>
      </c>
      <c r="C26" s="38">
        <v>1.3</v>
      </c>
      <c r="D26" s="35">
        <v>1.5</v>
      </c>
      <c r="E26" s="38">
        <v>1.6</v>
      </c>
    </row>
    <row r="27" spans="1:5" ht="25.5">
      <c r="A27" s="30" t="s">
        <v>63</v>
      </c>
      <c r="B27" s="37" t="s">
        <v>48</v>
      </c>
      <c r="C27" s="25">
        <v>0.013</v>
      </c>
      <c r="D27" s="25">
        <v>0.013</v>
      </c>
      <c r="E27" s="26">
        <v>0.013</v>
      </c>
    </row>
    <row r="28" spans="1:6" ht="38.25">
      <c r="A28" s="30" t="s">
        <v>64</v>
      </c>
      <c r="B28" s="37" t="s">
        <v>47</v>
      </c>
      <c r="C28" s="38">
        <v>31</v>
      </c>
      <c r="D28" s="35">
        <v>25</v>
      </c>
      <c r="E28" s="38">
        <v>24</v>
      </c>
      <c r="F28" t="s">
        <v>192</v>
      </c>
    </row>
    <row r="29" ht="12.75">
      <c r="C29" s="75"/>
    </row>
    <row r="30" spans="1:5" ht="12.75">
      <c r="A30" s="44" t="s">
        <v>72</v>
      </c>
      <c r="B30" s="45"/>
      <c r="C30" s="48"/>
      <c r="E30" s="49" t="s">
        <v>209</v>
      </c>
    </row>
    <row r="31" spans="2:3" ht="12.75">
      <c r="B31" s="46" t="s">
        <v>73</v>
      </c>
      <c r="C31" s="47"/>
    </row>
    <row r="35" ht="12.75">
      <c r="A35" s="50" t="s">
        <v>75</v>
      </c>
    </row>
    <row r="36" ht="12.75">
      <c r="A36" s="50"/>
    </row>
    <row r="37" ht="12.75">
      <c r="A37" s="50" t="s">
        <v>76</v>
      </c>
    </row>
    <row r="38" ht="12.75">
      <c r="A38" s="50" t="s">
        <v>198</v>
      </c>
    </row>
    <row r="39" ht="12.75">
      <c r="A39" s="50" t="s">
        <v>98</v>
      </c>
    </row>
    <row r="40" ht="12.75">
      <c r="A40" s="50"/>
    </row>
  </sheetData>
  <sheetProtection selectLockedCells="1" selectUnlockedCells="1"/>
  <mergeCells count="11">
    <mergeCell ref="A8:A9"/>
    <mergeCell ref="B8:B9"/>
    <mergeCell ref="C8:C9"/>
    <mergeCell ref="D8:D9"/>
    <mergeCell ref="E8:E9"/>
    <mergeCell ref="A1:E1"/>
    <mergeCell ref="A2:E2"/>
    <mergeCell ref="A3:E3"/>
    <mergeCell ref="A5:E5"/>
    <mergeCell ref="A6:E6"/>
    <mergeCell ref="A7:E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6"/>
  <sheetViews>
    <sheetView view="pageBreakPreview" zoomScale="110" zoomScaleSheetLayoutView="110" zoomScalePageLayoutView="0" workbookViewId="0" topLeftCell="A6">
      <selection activeCell="C22" sqref="C22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02" t="s">
        <v>71</v>
      </c>
      <c r="B2" s="102"/>
      <c r="C2" s="102"/>
      <c r="D2" s="102"/>
    </row>
    <row r="3" spans="1:4" ht="12.75">
      <c r="A3" s="102" t="s">
        <v>203</v>
      </c>
      <c r="B3" s="102"/>
      <c r="C3" s="102"/>
      <c r="D3" s="102"/>
    </row>
    <row r="4" spans="1:4" ht="12.75">
      <c r="A4" s="102" t="s">
        <v>65</v>
      </c>
      <c r="B4" s="102"/>
      <c r="C4" s="102"/>
      <c r="D4" s="102"/>
    </row>
    <row r="5" spans="1:4" ht="13.5" thickBot="1">
      <c r="A5" s="42"/>
      <c r="B5" s="42"/>
      <c r="C5" s="42"/>
      <c r="D5" s="43"/>
    </row>
    <row r="6" spans="1:4" ht="12.75" customHeight="1" thickBot="1">
      <c r="A6" s="105" t="s">
        <v>44</v>
      </c>
      <c r="B6" s="105" t="s">
        <v>206</v>
      </c>
      <c r="C6" s="105" t="s">
        <v>207</v>
      </c>
      <c r="D6" s="105" t="s">
        <v>208</v>
      </c>
    </row>
    <row r="7" spans="1:4" ht="13.5" thickBot="1">
      <c r="A7" s="105"/>
      <c r="B7" s="105"/>
      <c r="C7" s="105"/>
      <c r="D7" s="105"/>
    </row>
    <row r="8" spans="1:4" ht="38.25">
      <c r="A8" s="79" t="s">
        <v>78</v>
      </c>
      <c r="B8" s="78"/>
      <c r="C8" s="78"/>
      <c r="D8" s="78"/>
    </row>
    <row r="9" spans="1:4" ht="12.75">
      <c r="A9" s="80" t="s">
        <v>66</v>
      </c>
      <c r="B9" s="81"/>
      <c r="C9" s="78"/>
      <c r="D9" s="78"/>
    </row>
    <row r="10" spans="1:4" ht="12.75">
      <c r="A10" s="80" t="s">
        <v>67</v>
      </c>
      <c r="B10" s="78"/>
      <c r="C10" s="78"/>
      <c r="D10" s="78"/>
    </row>
    <row r="11" spans="1:4" ht="12.75">
      <c r="A11" s="82" t="s">
        <v>79</v>
      </c>
      <c r="B11" s="78"/>
      <c r="C11" s="78"/>
      <c r="D11" s="78"/>
    </row>
    <row r="12" spans="1:4" ht="0.75" customHeight="1">
      <c r="A12" s="80" t="s">
        <v>68</v>
      </c>
      <c r="B12" s="81"/>
      <c r="C12" s="78"/>
      <c r="D12" s="78"/>
    </row>
    <row r="13" spans="1:4" ht="12.75" hidden="1">
      <c r="A13" s="80" t="s">
        <v>69</v>
      </c>
      <c r="B13" s="78"/>
      <c r="C13" s="78"/>
      <c r="D13" s="78"/>
    </row>
    <row r="14" spans="1:4" ht="12.75" hidden="1">
      <c r="A14" s="80" t="s">
        <v>83</v>
      </c>
      <c r="B14" s="78"/>
      <c r="C14" s="78"/>
      <c r="D14" s="78"/>
    </row>
    <row r="15" spans="1:4" ht="12.75" hidden="1">
      <c r="A15" s="80" t="s">
        <v>84</v>
      </c>
      <c r="B15" s="78"/>
      <c r="C15" s="78"/>
      <c r="D15" s="78"/>
    </row>
    <row r="16" spans="1:4" ht="11.25" customHeight="1">
      <c r="A16" s="80" t="s">
        <v>70</v>
      </c>
      <c r="B16" s="81"/>
      <c r="C16" s="78"/>
      <c r="D16" s="78"/>
    </row>
    <row r="17" spans="1:4" ht="12.75" hidden="1">
      <c r="A17" s="80" t="s">
        <v>85</v>
      </c>
      <c r="B17" s="78"/>
      <c r="C17" s="78" t="s">
        <v>205</v>
      </c>
      <c r="D17" s="78"/>
    </row>
    <row r="18" spans="1:4" ht="12.75" hidden="1">
      <c r="A18" s="80" t="s">
        <v>70</v>
      </c>
      <c r="B18" s="81"/>
      <c r="C18" s="78"/>
      <c r="D18" s="78"/>
    </row>
    <row r="19" spans="1:4" ht="12.75">
      <c r="A19" s="80" t="s">
        <v>86</v>
      </c>
      <c r="B19" s="78" t="s">
        <v>210</v>
      </c>
      <c r="C19" s="78" t="s">
        <v>210</v>
      </c>
      <c r="D19" s="78" t="s">
        <v>210</v>
      </c>
    </row>
    <row r="20" spans="1:4" ht="12.75">
      <c r="A20" s="80" t="s">
        <v>70</v>
      </c>
      <c r="B20" s="81" t="s">
        <v>223</v>
      </c>
      <c r="C20" s="78" t="s">
        <v>223</v>
      </c>
      <c r="D20" s="78" t="s">
        <v>223</v>
      </c>
    </row>
    <row r="21" spans="1:4" ht="12.75">
      <c r="A21" s="80" t="s">
        <v>87</v>
      </c>
      <c r="B21" s="78" t="s">
        <v>211</v>
      </c>
      <c r="C21" s="78" t="s">
        <v>212</v>
      </c>
      <c r="D21" s="78" t="s">
        <v>213</v>
      </c>
    </row>
    <row r="22" spans="1:4" ht="13.5" customHeight="1">
      <c r="A22" s="80" t="s">
        <v>70</v>
      </c>
      <c r="B22" s="81" t="s">
        <v>223</v>
      </c>
      <c r="C22" s="78"/>
      <c r="D22" s="78"/>
    </row>
    <row r="23" spans="1:4" ht="15" customHeight="1">
      <c r="A23" s="80" t="s">
        <v>88</v>
      </c>
      <c r="B23" s="78" t="s">
        <v>214</v>
      </c>
      <c r="C23" s="78" t="s">
        <v>215</v>
      </c>
      <c r="D23" s="78" t="s">
        <v>215</v>
      </c>
    </row>
    <row r="24" spans="1:4" ht="12.75" customHeight="1">
      <c r="A24" s="80" t="s">
        <v>70</v>
      </c>
      <c r="B24" s="81"/>
      <c r="C24" s="78"/>
      <c r="D24" s="78"/>
    </row>
    <row r="25" spans="1:4" ht="25.5">
      <c r="A25" s="79" t="s">
        <v>89</v>
      </c>
      <c r="B25" s="78" t="s">
        <v>216</v>
      </c>
      <c r="C25" s="78" t="s">
        <v>205</v>
      </c>
      <c r="D25" s="78" t="s">
        <v>217</v>
      </c>
    </row>
    <row r="26" spans="1:4" ht="12.75">
      <c r="A26" s="80" t="s">
        <v>70</v>
      </c>
      <c r="B26" s="81"/>
      <c r="C26" s="78"/>
      <c r="D26" s="78"/>
    </row>
    <row r="27" spans="1:4" ht="12.75" hidden="1">
      <c r="A27" s="80" t="s">
        <v>90</v>
      </c>
      <c r="B27" s="78"/>
      <c r="C27" s="78"/>
      <c r="D27" s="78"/>
    </row>
    <row r="28" spans="1:4" ht="12.75" hidden="1">
      <c r="A28" s="80" t="s">
        <v>70</v>
      </c>
      <c r="B28" s="81"/>
      <c r="C28" s="78"/>
      <c r="D28" s="78"/>
    </row>
    <row r="29" spans="1:4" ht="12.75" hidden="1">
      <c r="A29" s="80" t="s">
        <v>91</v>
      </c>
      <c r="B29" s="78"/>
      <c r="C29" s="78"/>
      <c r="D29" s="78"/>
    </row>
    <row r="30" spans="1:4" ht="12.75" hidden="1">
      <c r="A30" s="80" t="s">
        <v>70</v>
      </c>
      <c r="B30" s="81"/>
      <c r="C30" s="78"/>
      <c r="D30" s="78"/>
    </row>
    <row r="31" spans="1:4" ht="12.75" hidden="1">
      <c r="A31" s="80" t="s">
        <v>92</v>
      </c>
      <c r="B31" s="78"/>
      <c r="C31" s="78"/>
      <c r="D31" s="78"/>
    </row>
    <row r="32" spans="1:4" ht="12.75" hidden="1">
      <c r="A32" s="80" t="s">
        <v>70</v>
      </c>
      <c r="B32" s="81"/>
      <c r="C32" s="78"/>
      <c r="D32" s="78"/>
    </row>
    <row r="33" spans="1:4" ht="12.75">
      <c r="A33" s="82" t="s">
        <v>80</v>
      </c>
      <c r="B33" s="78"/>
      <c r="C33" s="78"/>
      <c r="D33" s="78"/>
    </row>
    <row r="34" spans="1:4" ht="12.75">
      <c r="A34" s="80" t="s">
        <v>68</v>
      </c>
      <c r="B34" s="81"/>
      <c r="C34" s="78"/>
      <c r="D34" s="78"/>
    </row>
    <row r="35" spans="1:4" ht="12.75">
      <c r="A35" s="80" t="s">
        <v>69</v>
      </c>
      <c r="B35" s="78"/>
      <c r="C35" s="78"/>
      <c r="D35" s="78"/>
    </row>
    <row r="36" spans="1:4" ht="12.75">
      <c r="A36" s="80" t="s">
        <v>93</v>
      </c>
      <c r="B36" s="78"/>
      <c r="C36" s="78"/>
      <c r="D36" s="78"/>
    </row>
    <row r="37" spans="1:4" ht="12.75">
      <c r="A37" s="80" t="s">
        <v>70</v>
      </c>
      <c r="B37" s="81"/>
      <c r="C37" s="78"/>
      <c r="D37" s="78"/>
    </row>
    <row r="38" spans="1:4" ht="12.75">
      <c r="A38" s="80" t="s">
        <v>81</v>
      </c>
      <c r="B38" s="78"/>
      <c r="C38" s="78"/>
      <c r="D38" s="78"/>
    </row>
    <row r="39" spans="1:4" ht="12.75" customHeight="1">
      <c r="A39" s="80" t="s">
        <v>68</v>
      </c>
      <c r="B39" s="81"/>
      <c r="C39" s="78"/>
      <c r="D39" s="78"/>
    </row>
    <row r="40" spans="1:4" ht="12.75">
      <c r="A40" s="80" t="s">
        <v>69</v>
      </c>
      <c r="B40" s="78"/>
      <c r="C40" s="78"/>
      <c r="D40" s="78"/>
    </row>
    <row r="41" spans="1:4" ht="12.75">
      <c r="A41" s="80" t="s">
        <v>94</v>
      </c>
      <c r="B41" s="78" t="s">
        <v>218</v>
      </c>
      <c r="C41" s="78" t="s">
        <v>219</v>
      </c>
      <c r="D41" s="78" t="s">
        <v>220</v>
      </c>
    </row>
    <row r="42" spans="1:4" ht="12.75">
      <c r="A42" s="27" t="s">
        <v>70</v>
      </c>
      <c r="B42" s="77"/>
      <c r="C42" s="76"/>
      <c r="D42" s="76"/>
    </row>
    <row r="43" spans="1:4" ht="12.75">
      <c r="A43" s="27" t="s">
        <v>95</v>
      </c>
      <c r="B43" s="76" t="s">
        <v>221</v>
      </c>
      <c r="C43" s="76" t="s">
        <v>216</v>
      </c>
      <c r="D43" s="76" t="s">
        <v>222</v>
      </c>
    </row>
    <row r="44" spans="1:5" ht="12.75">
      <c r="A44" s="27" t="s">
        <v>70</v>
      </c>
      <c r="B44" s="77"/>
      <c r="C44" s="76"/>
      <c r="D44" s="76"/>
      <c r="E44" t="s">
        <v>193</v>
      </c>
    </row>
    <row r="47" spans="1:4" ht="12.75">
      <c r="A47" s="44" t="s">
        <v>72</v>
      </c>
      <c r="B47" s="45"/>
      <c r="C47" s="48"/>
      <c r="D47" s="49" t="s">
        <v>209</v>
      </c>
    </row>
    <row r="48" spans="2:3" ht="12.75">
      <c r="B48" s="46" t="s">
        <v>73</v>
      </c>
      <c r="C48" s="47"/>
    </row>
    <row r="51" ht="12.75">
      <c r="A51" s="50" t="s">
        <v>75</v>
      </c>
    </row>
    <row r="52" ht="12.75">
      <c r="A52" s="50"/>
    </row>
    <row r="53" ht="12.75">
      <c r="A53" s="50" t="s">
        <v>77</v>
      </c>
    </row>
    <row r="54" ht="12.75">
      <c r="A54" s="50" t="s">
        <v>196</v>
      </c>
    </row>
    <row r="55" ht="12.75">
      <c r="A55" s="50" t="s">
        <v>82</v>
      </c>
    </row>
    <row r="56" ht="12.75">
      <c r="A56" s="50" t="s">
        <v>96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2014-11-18T12:25:37Z</cp:lastPrinted>
  <dcterms:created xsi:type="dcterms:W3CDTF">2013-10-28T09:23:38Z</dcterms:created>
  <dcterms:modified xsi:type="dcterms:W3CDTF">2014-11-20T05:31:50Z</dcterms:modified>
  <cp:category/>
  <cp:version/>
  <cp:contentType/>
  <cp:contentStatus/>
</cp:coreProperties>
</file>